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30" activeTab="0"/>
  </bookViews>
  <sheets>
    <sheet name="прил.1" sheetId="1" r:id="rId1"/>
    <sheet name="прил.2б план" sheetId="2" r:id="rId2"/>
    <sheet name="прил.2б" sheetId="3" r:id="rId3"/>
    <sheet name="прил.3" sheetId="4" r:id="rId4"/>
    <sheet name="прил.4б план" sheetId="5" r:id="rId5"/>
    <sheet name="прил.4б" sheetId="6" r:id="rId6"/>
  </sheets>
  <definedNames>
    <definedName name="_xlnm.Print_Area" localSheetId="0">'прил.1'!$A$1:$EY$27</definedName>
    <definedName name="_xlnm.Print_Area" localSheetId="2">'прил.2б'!$A$1:$DD$29</definedName>
    <definedName name="_xlnm.Print_Area" localSheetId="1">'прил.2б план'!$A$1:$DD$29</definedName>
    <definedName name="_xlnm.Print_Area" localSheetId="3">'прил.3'!$A$1:$DA$19</definedName>
    <definedName name="_xlnm.Print_Area" localSheetId="5">'прил.4б'!$A$1:$FE$26</definedName>
    <definedName name="_xlnm.Print_Area" localSheetId="4">'прил.4б план'!$A$1:$FE$26</definedName>
  </definedNames>
  <calcPr fullCalcOnLoad="1"/>
</workbook>
</file>

<file path=xl/sharedStrings.xml><?xml version="1.0" encoding="utf-8"?>
<sst xmlns="http://schemas.openxmlformats.org/spreadsheetml/2006/main" count="282" uniqueCount="119">
  <si>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</si>
  <si>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</si>
  <si>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</si>
  <si>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</si>
  <si>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</si>
  <si>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</si>
  <si>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</si>
  <si>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</si>
  <si>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</si>
  <si>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</si>
  <si>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</si>
  <si>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</si>
  <si>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</si>
  <si>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</si>
  <si>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</si>
  <si>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</si>
  <si>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</si>
  <si>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</si>
  <si>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</si>
  <si>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</si>
  <si>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</si>
  <si>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</si>
  <si>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</si>
  <si>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</si>
  <si>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</si>
  <si>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Информация об основных показателях финансово-хозяйственной деятельности</t>
  </si>
  <si>
    <t xml:space="preserve"> год</t>
  </si>
  <si>
    <t>Наименование показателя</t>
  </si>
  <si>
    <t>Ед. изм.</t>
  </si>
  <si>
    <t>Объем транспортировки газа</t>
  </si>
  <si>
    <t>-</t>
  </si>
  <si>
    <t>тыс. руб.</t>
  </si>
  <si>
    <t>Себестоимость оказания услуг</t>
  </si>
  <si>
    <t>Материальные расходы</t>
  </si>
  <si>
    <t>11</t>
  </si>
  <si>
    <t>12</t>
  </si>
  <si>
    <t>Диагностика</t>
  </si>
  <si>
    <t>13</t>
  </si>
  <si>
    <t>14</t>
  </si>
  <si>
    <t>ед.</t>
  </si>
  <si>
    <t>км</t>
  </si>
  <si>
    <r>
      <t>_____</t>
    </r>
    <r>
      <rPr>
        <sz val="8"/>
        <rFont val="Times New Roman"/>
        <family val="1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</si>
  <si>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</si>
  <si>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</si>
  <si>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</si>
  <si>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</si>
  <si>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</si>
  <si>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</si>
  <si>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</si>
  <si>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</si>
  <si>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</si>
  <si>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</si>
  <si>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</si>
  <si>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</si>
  <si>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</si>
  <si>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</si>
  <si>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</si>
  <si>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</si>
  <si>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</si>
  <si>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за 20</t>
  </si>
  <si>
    <t>в сфере оказания услуг по транспортировке газа по трубопроводам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</si>
  <si>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</si>
  <si>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</si>
  <si>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</si>
  <si>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</si>
  <si>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</si>
  <si>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</si>
  <si>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</si>
  <si>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</si>
  <si>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</si>
  <si>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</si>
  <si>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</si>
  <si>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</si>
  <si>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</si>
  <si>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</si>
  <si>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</si>
  <si>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</si>
  <si>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</si>
  <si>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</si>
  <si>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</si>
  <si>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</si>
  <si>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</si>
  <si>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</si>
  <si>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</si>
  <si>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</si>
  <si>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</si>
  <si>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</si>
  <si>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</si>
  <si>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</si>
  <si>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</si>
  <si>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</si>
  <si>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</si>
  <si>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</si>
  <si>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"Котласгазсервис"</t>
  </si>
  <si>
    <t>по группам потребителей с объемом потребления газа:</t>
  </si>
  <si>
    <r>
      <t>свыше 500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</si>
  <si>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100-500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</si>
  <si>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10-100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</si>
  <si>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1-10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</si>
  <si>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0,1-1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</si>
  <si>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до 0,01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</si>
  <si>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t>население</t>
  </si>
  <si>
    <t>транзит</t>
  </si>
  <si>
    <r>
      <t>0,01-0,1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</si>
  <si>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t>по транспортировке газа по газораспределительным сетям</t>
  </si>
  <si>
    <r>
      <t>Тариф на услуги по транспортировке газа по газораспределительным сетям  (руб./1000 м</t>
    </r>
    <r>
      <rPr>
        <b/>
        <vertAlign val="superscript"/>
        <sz val="10"/>
        <rFont val="Times New Roman"/>
        <family val="1"/>
      </rPr>
      <t>3)</t>
    </r>
  </si>
  <si>
    <t>х</t>
  </si>
  <si>
    <t>Информация об инвестиционных программе</t>
  </si>
  <si>
    <t>с 01.01.2014 г.</t>
  </si>
  <si>
    <t>на  20</t>
  </si>
  <si>
    <t>на 20</t>
  </si>
  <si>
    <t>110-160</t>
  </si>
  <si>
    <r>
      <t>руб./1000 м</t>
    </r>
    <r>
      <rPr>
        <vertAlign val="superscript"/>
        <sz val="10"/>
        <rFont val="Times New Roman"/>
        <family val="1"/>
      </rPr>
      <t>3</t>
    </r>
  </si>
  <si>
    <r>
      <t xml:space="preserve">Приказ ФСТ России от 27.12.2013г. № 263-э/2 </t>
    </r>
    <r>
      <rPr>
        <sz val="10"/>
        <rFont val="Times New Roman"/>
        <family val="1"/>
      </rPr>
      <t>(источник публикации "Российская газета" № 18, 29.01.2014г.)</t>
    </r>
  </si>
  <si>
    <t>до 0,6МПа</t>
  </si>
  <si>
    <t>Информация об инвестиционных программах</t>
  </si>
  <si>
    <t>Газоснабжение микрорайона Минина Полянка пос. Приводино Котласского района. Газопровод высокого и низкого давлений с ГРПШ</t>
  </si>
  <si>
    <t>2014</t>
  </si>
  <si>
    <t>63-160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</si>
</sst>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justify" wrapText="1"/>
    </xf>
    <xf numFmtId="0" fontId="4" fillId="0" borderId="11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right" wrapText="1"/>
    </xf>
    <xf numFmtId="49" fontId="4" fillId="0" borderId="1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3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justify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49" fontId="4" fillId="0" borderId="3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wrapText="1" indent="1"/>
    </xf>
    <xf numFmtId="49" fontId="4" fillId="0" borderId="3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33" borderId="31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7" fillId="0" borderId="14" xfId="0" applyFont="1" applyBorder="1" applyAlignment="1">
      <alignment horizontal="left" wrapText="1" indent="1"/>
    </xf>
    <xf numFmtId="0" fontId="17" fillId="0" borderId="15" xfId="0" applyFont="1" applyBorder="1" applyAlignment="1">
      <alignment horizontal="left" wrapText="1" indent="1"/>
    </xf>
    <xf numFmtId="49" fontId="17" fillId="0" borderId="11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Q26"/>
  <sheetViews>
    <sheetView tabSelected="1" view="pageBreakPreview" zoomScaleSheetLayoutView="100" zoomScalePageLayoutView="0" workbookViewId="0" topLeftCell="A1">
      <selection activeCell="ED19" sqref="ED19:EY19"/>
    </sheetView>
  </sheetViews>
  <sheetFormatPr defaultColWidth="0.875" defaultRowHeight="12.75" customHeight="1"/>
  <cols>
    <col min="1" max="16384" width="0.875" style="4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5" spans="32:123" s="3" customFormat="1" ht="15.75">
      <c r="AF5" s="3" t="s">
        <v>3</v>
      </c>
      <c r="BV5" s="76" t="s">
        <v>93</v>
      </c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</row>
    <row r="6" spans="74:123" s="1" customFormat="1" ht="13.5" customHeight="1">
      <c r="BV6" s="77" t="s">
        <v>4</v>
      </c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</row>
    <row r="7" spans="1:155" s="3" customFormat="1" ht="15.75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</row>
    <row r="8" ht="12.75" customHeight="1" thickBot="1"/>
    <row r="9" spans="1:155" ht="30.75" customHeight="1" thickBot="1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 t="s">
        <v>6</v>
      </c>
      <c r="BC9" s="79"/>
      <c r="BD9" s="79"/>
      <c r="BE9" s="79"/>
      <c r="BF9" s="79"/>
      <c r="BG9" s="79"/>
      <c r="BH9" s="79"/>
      <c r="BI9" s="79"/>
      <c r="BJ9" s="79"/>
      <c r="BK9" s="79"/>
      <c r="BL9" s="79" t="s">
        <v>7</v>
      </c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 t="s">
        <v>8</v>
      </c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 t="s">
        <v>9</v>
      </c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 t="s">
        <v>10</v>
      </c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</row>
    <row r="10" spans="1:155" ht="12.75" customHeight="1" thickBot="1">
      <c r="A10" s="74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>
        <v>2</v>
      </c>
      <c r="BC10" s="74"/>
      <c r="BD10" s="74"/>
      <c r="BE10" s="74"/>
      <c r="BF10" s="74"/>
      <c r="BG10" s="74"/>
      <c r="BH10" s="74"/>
      <c r="BI10" s="74"/>
      <c r="BJ10" s="74"/>
      <c r="BK10" s="74"/>
      <c r="BL10" s="74">
        <v>3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>
        <v>4</v>
      </c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>
        <v>5</v>
      </c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5">
        <v>6</v>
      </c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</row>
    <row r="11" spans="1:155" ht="30.75" customHeight="1">
      <c r="A11" s="65" t="s">
        <v>105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7"/>
      <c r="BB11" s="68" t="s">
        <v>11</v>
      </c>
      <c r="BC11" s="69"/>
      <c r="BD11" s="69"/>
      <c r="BE11" s="69"/>
      <c r="BF11" s="69"/>
      <c r="BG11" s="69"/>
      <c r="BH11" s="69"/>
      <c r="BI11" s="69"/>
      <c r="BJ11" s="69"/>
      <c r="BK11" s="70"/>
      <c r="BL11" s="32" t="s">
        <v>113</v>
      </c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50" t="s">
        <v>108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2"/>
      <c r="DH11" s="71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3"/>
      <c r="ED11" s="71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3"/>
    </row>
    <row r="12" spans="1:199" ht="12.75" customHeight="1">
      <c r="A12" s="59" t="s">
        <v>94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1"/>
      <c r="BB12" s="26" t="s">
        <v>12</v>
      </c>
      <c r="BC12" s="27"/>
      <c r="BD12" s="27"/>
      <c r="BE12" s="27"/>
      <c r="BF12" s="27"/>
      <c r="BG12" s="27"/>
      <c r="BH12" s="27"/>
      <c r="BI12" s="27"/>
      <c r="BJ12" s="27"/>
      <c r="BK12" s="28"/>
      <c r="BL12" s="35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7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62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4"/>
      <c r="ED12" s="62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4"/>
      <c r="GQ12" s="21"/>
    </row>
    <row r="13" spans="1:155" ht="12.75" customHeight="1">
      <c r="A13" s="23" t="s">
        <v>95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5"/>
      <c r="BB13" s="26" t="s">
        <v>13</v>
      </c>
      <c r="BC13" s="27"/>
      <c r="BD13" s="27"/>
      <c r="BE13" s="27"/>
      <c r="BF13" s="27"/>
      <c r="BG13" s="27"/>
      <c r="BH13" s="27"/>
      <c r="BI13" s="27"/>
      <c r="BJ13" s="27"/>
      <c r="BK13" s="28"/>
      <c r="BL13" s="35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53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5"/>
      <c r="DH13" s="29" t="s">
        <v>112</v>
      </c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1"/>
      <c r="ED13" s="29" t="s">
        <v>30</v>
      </c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1"/>
    </row>
    <row r="14" spans="1:155" ht="12.75" customHeight="1">
      <c r="A14" s="23" t="s">
        <v>96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5"/>
      <c r="BB14" s="26" t="s">
        <v>14</v>
      </c>
      <c r="BC14" s="27"/>
      <c r="BD14" s="27"/>
      <c r="BE14" s="27"/>
      <c r="BF14" s="27"/>
      <c r="BG14" s="27"/>
      <c r="BH14" s="27"/>
      <c r="BI14" s="27"/>
      <c r="BJ14" s="27"/>
      <c r="BK14" s="28"/>
      <c r="BL14" s="35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7"/>
      <c r="CL14" s="53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5"/>
      <c r="DH14" s="29" t="s">
        <v>112</v>
      </c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1"/>
      <c r="ED14" s="29" t="s">
        <v>30</v>
      </c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1"/>
    </row>
    <row r="15" spans="1:155" ht="12.75" customHeight="1">
      <c r="A15" s="23" t="s">
        <v>97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6" t="s">
        <v>15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7"/>
      <c r="CL15" s="53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5"/>
      <c r="DH15" s="29" t="s">
        <v>112</v>
      </c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1"/>
      <c r="ED15" s="29">
        <v>279.19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1"/>
    </row>
    <row r="16" spans="1:155" ht="12.75" customHeight="1">
      <c r="A16" s="23" t="s">
        <v>98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6" t="s">
        <v>16</v>
      </c>
      <c r="BC16" s="27"/>
      <c r="BD16" s="27"/>
      <c r="BE16" s="27"/>
      <c r="BF16" s="27"/>
      <c r="BG16" s="27"/>
      <c r="BH16" s="27"/>
      <c r="BI16" s="27"/>
      <c r="BJ16" s="27"/>
      <c r="BK16" s="28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7"/>
      <c r="CL16" s="53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5"/>
      <c r="DH16" s="29" t="s">
        <v>112</v>
      </c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1"/>
      <c r="ED16" s="29">
        <v>392.77</v>
      </c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1"/>
    </row>
    <row r="17" spans="1:155" ht="12.75" customHeight="1">
      <c r="A17" s="23" t="s">
        <v>99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6" t="s">
        <v>17</v>
      </c>
      <c r="BC17" s="27"/>
      <c r="BD17" s="27"/>
      <c r="BE17" s="27"/>
      <c r="BF17" s="27"/>
      <c r="BG17" s="27"/>
      <c r="BH17" s="27"/>
      <c r="BI17" s="27"/>
      <c r="BJ17" s="27"/>
      <c r="BK17" s="28"/>
      <c r="BL17" s="35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7"/>
      <c r="CL17" s="53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5"/>
      <c r="DH17" s="29" t="s">
        <v>112</v>
      </c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1"/>
      <c r="ED17" s="29">
        <v>505.41</v>
      </c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1"/>
    </row>
    <row r="18" spans="1:155" ht="12.75" customHeight="1">
      <c r="A18" s="23" t="s">
        <v>103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6" t="s">
        <v>18</v>
      </c>
      <c r="BC18" s="27"/>
      <c r="BD18" s="27"/>
      <c r="BE18" s="27"/>
      <c r="BF18" s="27"/>
      <c r="BG18" s="27"/>
      <c r="BH18" s="27"/>
      <c r="BI18" s="27"/>
      <c r="BJ18" s="27"/>
      <c r="BK18" s="28"/>
      <c r="BL18" s="35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7"/>
      <c r="CL18" s="53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5"/>
      <c r="DH18" s="29" t="s">
        <v>112</v>
      </c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1"/>
      <c r="ED18" s="29">
        <v>546.53</v>
      </c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1"/>
    </row>
    <row r="19" spans="1:155" ht="12.75" customHeight="1">
      <c r="A19" s="23" t="s">
        <v>100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6"/>
      <c r="BC19" s="27"/>
      <c r="BD19" s="27"/>
      <c r="BE19" s="27"/>
      <c r="BF19" s="27"/>
      <c r="BG19" s="27"/>
      <c r="BH19" s="27"/>
      <c r="BI19" s="27"/>
      <c r="BJ19" s="27"/>
      <c r="BK19" s="28"/>
      <c r="BL19" s="35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7"/>
      <c r="CL19" s="53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5"/>
      <c r="DH19" s="29" t="s">
        <v>112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1"/>
      <c r="ED19" s="29">
        <v>600.16</v>
      </c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1"/>
    </row>
    <row r="20" spans="1:155" ht="12.75" customHeight="1">
      <c r="A20" s="23" t="s">
        <v>101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6" t="s">
        <v>19</v>
      </c>
      <c r="BC20" s="27"/>
      <c r="BD20" s="27"/>
      <c r="BE20" s="27"/>
      <c r="BF20" s="27"/>
      <c r="BG20" s="27"/>
      <c r="BH20" s="27"/>
      <c r="BI20" s="27"/>
      <c r="BJ20" s="27"/>
      <c r="BK20" s="28"/>
      <c r="BL20" s="35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7"/>
      <c r="CL20" s="53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5"/>
      <c r="DH20" s="29" t="s">
        <v>112</v>
      </c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1"/>
      <c r="ED20" s="29">
        <v>557.66</v>
      </c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1"/>
    </row>
    <row r="21" spans="1:155" ht="12.75" customHeight="1" thickBot="1">
      <c r="A21" s="41" t="s">
        <v>102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4" t="s">
        <v>20</v>
      </c>
      <c r="BC21" s="45"/>
      <c r="BD21" s="45"/>
      <c r="BE21" s="45"/>
      <c r="BF21" s="45"/>
      <c r="BG21" s="45"/>
      <c r="BH21" s="45"/>
      <c r="BI21" s="45"/>
      <c r="BJ21" s="45"/>
      <c r="BK21" s="46"/>
      <c r="BL21" s="38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40"/>
      <c r="CL21" s="56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8"/>
      <c r="DH21" s="47" t="s">
        <v>112</v>
      </c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9"/>
      <c r="ED21" s="47">
        <v>8.23</v>
      </c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9"/>
    </row>
    <row r="23" s="1" customFormat="1" ht="12">
      <c r="A23" s="5" t="s">
        <v>21</v>
      </c>
    </row>
    <row r="24" spans="1:155" s="1" customFormat="1" ht="27" customHeight="1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</row>
    <row r="25" spans="1:155" s="1" customFormat="1" ht="13.5" customHeight="1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1:155" s="1" customFormat="1" ht="27" customHeight="1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</row>
    <row r="27" ht="3" customHeight="1"/>
  </sheetData>
  <sheetProtection/>
  <mergeCells count="64"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1:BA11"/>
    <mergeCell ref="BB11:BK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A13:BA13"/>
    <mergeCell ref="BB13:BK13"/>
    <mergeCell ref="DH13:EC13"/>
    <mergeCell ref="ED13:EY13"/>
    <mergeCell ref="A12:BA12"/>
    <mergeCell ref="BB12:BK12"/>
    <mergeCell ref="DH12:EC12"/>
    <mergeCell ref="ED12:EY12"/>
    <mergeCell ref="A15:BA15"/>
    <mergeCell ref="BB15:BK15"/>
    <mergeCell ref="DH15:EC15"/>
    <mergeCell ref="ED15:EY15"/>
    <mergeCell ref="A14:BA14"/>
    <mergeCell ref="BB14:BK14"/>
    <mergeCell ref="DH14:EC14"/>
    <mergeCell ref="ED14:EY14"/>
    <mergeCell ref="A17:BA17"/>
    <mergeCell ref="BB17:BK17"/>
    <mergeCell ref="DH17:EC17"/>
    <mergeCell ref="ED17:EY17"/>
    <mergeCell ref="A16:BA16"/>
    <mergeCell ref="BB16:BK16"/>
    <mergeCell ref="DH16:EC16"/>
    <mergeCell ref="ED16:EY16"/>
    <mergeCell ref="ED20:EY20"/>
    <mergeCell ref="A18:BA18"/>
    <mergeCell ref="BB18:BK18"/>
    <mergeCell ref="DH18:EC18"/>
    <mergeCell ref="ED18:EY18"/>
    <mergeCell ref="A24:EY24"/>
    <mergeCell ref="A25:EY25"/>
    <mergeCell ref="A26:EY26"/>
    <mergeCell ref="A19:BA19"/>
    <mergeCell ref="BB19:BK19"/>
    <mergeCell ref="DH19:EC19"/>
    <mergeCell ref="ED19:EY19"/>
    <mergeCell ref="BL11:CK21"/>
    <mergeCell ref="A21:BA21"/>
    <mergeCell ref="BB21:BK21"/>
    <mergeCell ref="DH21:EC21"/>
    <mergeCell ref="ED21:EY21"/>
    <mergeCell ref="CL11:DG21"/>
    <mergeCell ref="A20:BA20"/>
    <mergeCell ref="BB20:BK20"/>
    <mergeCell ref="DH20:EC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A28"/>
  <sheetViews>
    <sheetView view="pageBreakPreview" zoomScaleSheetLayoutView="100" zoomScalePageLayoutView="0" workbookViewId="0" topLeftCell="A1">
      <selection activeCell="BD35" sqref="BD35"/>
    </sheetView>
  </sheetViews>
  <sheetFormatPr defaultColWidth="0.875" defaultRowHeight="12.75"/>
  <cols>
    <col min="1" max="16384" width="0.875" style="4" customWidth="1"/>
  </cols>
  <sheetData>
    <row r="1" s="1" customFormat="1" ht="12">
      <c r="DD1" s="2" t="s">
        <v>42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80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</row>
    <row r="7" spans="22:85" ht="15">
      <c r="V7" s="81" t="s">
        <v>93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2" t="s">
        <v>109</v>
      </c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3" t="s">
        <v>38</v>
      </c>
      <c r="CC7" s="83"/>
      <c r="CD7" s="83"/>
      <c r="CE7" s="8" t="s">
        <v>26</v>
      </c>
      <c r="CF7" s="9"/>
      <c r="CG7" s="9"/>
    </row>
    <row r="8" spans="22:67" ht="12.75">
      <c r="V8" s="84" t="s">
        <v>4</v>
      </c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</row>
    <row r="9" spans="1:108" ht="14.25">
      <c r="A9" s="80" t="s">
        <v>43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ht="13.5" thickBot="1"/>
    <row r="11" spans="1:108" ht="27.75" customHeight="1" thickBot="1">
      <c r="A11" s="85" t="s">
        <v>27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7"/>
      <c r="BI11" s="88" t="s">
        <v>6</v>
      </c>
      <c r="BJ11" s="89"/>
      <c r="BK11" s="89"/>
      <c r="BL11" s="89"/>
      <c r="BM11" s="89"/>
      <c r="BN11" s="89"/>
      <c r="BO11" s="89"/>
      <c r="BP11" s="89"/>
      <c r="BQ11" s="89"/>
      <c r="BR11" s="90"/>
      <c r="BS11" s="88" t="s">
        <v>28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90"/>
      <c r="CJ11" s="89" t="s">
        <v>44</v>
      </c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90"/>
    </row>
    <row r="12" spans="1:108" ht="13.5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  <c r="BI12" s="85">
        <v>2</v>
      </c>
      <c r="BJ12" s="86"/>
      <c r="BK12" s="86"/>
      <c r="BL12" s="86"/>
      <c r="BM12" s="86"/>
      <c r="BN12" s="86"/>
      <c r="BO12" s="86"/>
      <c r="BP12" s="86"/>
      <c r="BQ12" s="86"/>
      <c r="BR12" s="87"/>
      <c r="BS12" s="85">
        <v>3</v>
      </c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7"/>
      <c r="CJ12" s="86">
        <v>4</v>
      </c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" customHeight="1">
      <c r="A13" s="10"/>
      <c r="B13" s="91" t="s">
        <v>29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2"/>
      <c r="BI13" s="93" t="s">
        <v>11</v>
      </c>
      <c r="BJ13" s="94"/>
      <c r="BK13" s="94"/>
      <c r="BL13" s="94"/>
      <c r="BM13" s="94"/>
      <c r="BN13" s="94"/>
      <c r="BO13" s="94"/>
      <c r="BP13" s="94"/>
      <c r="BQ13" s="94"/>
      <c r="BR13" s="95"/>
      <c r="BS13" s="96" t="s">
        <v>45</v>
      </c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8"/>
      <c r="CJ13" s="99">
        <v>137608</v>
      </c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31" ht="12.75">
      <c r="A14" s="11"/>
      <c r="B14" s="101" t="s">
        <v>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  <c r="BI14" s="26" t="s">
        <v>12</v>
      </c>
      <c r="BJ14" s="27"/>
      <c r="BK14" s="27"/>
      <c r="BL14" s="27"/>
      <c r="BM14" s="27"/>
      <c r="BN14" s="27"/>
      <c r="BO14" s="27"/>
      <c r="BP14" s="27"/>
      <c r="BQ14" s="27"/>
      <c r="BR14" s="28"/>
      <c r="BS14" s="103" t="s">
        <v>31</v>
      </c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5"/>
      <c r="CJ14" s="106">
        <v>61216</v>
      </c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  <c r="EA14" s="4">
        <v>52367.913</v>
      </c>
    </row>
    <row r="15" spans="1:108" ht="12.75">
      <c r="A15" s="11"/>
      <c r="B15" s="101" t="s">
        <v>32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26" t="s">
        <v>13</v>
      </c>
      <c r="BJ15" s="27"/>
      <c r="BK15" s="27"/>
      <c r="BL15" s="27"/>
      <c r="BM15" s="27"/>
      <c r="BN15" s="27"/>
      <c r="BO15" s="27"/>
      <c r="BP15" s="27"/>
      <c r="BQ15" s="27"/>
      <c r="BR15" s="28"/>
      <c r="BS15" s="103" t="s">
        <v>30</v>
      </c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5"/>
      <c r="CJ15" s="106">
        <f>SUM(CJ16:DD22)</f>
        <v>56801</v>
      </c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ht="12.75">
      <c r="A16" s="11"/>
      <c r="B16" s="108" t="s">
        <v>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9"/>
      <c r="BI16" s="26" t="s">
        <v>14</v>
      </c>
      <c r="BJ16" s="27"/>
      <c r="BK16" s="27"/>
      <c r="BL16" s="27"/>
      <c r="BM16" s="27"/>
      <c r="BN16" s="27"/>
      <c r="BO16" s="27"/>
      <c r="BP16" s="27"/>
      <c r="BQ16" s="27"/>
      <c r="BR16" s="28"/>
      <c r="BS16" s="103" t="s">
        <v>30</v>
      </c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5"/>
      <c r="CJ16" s="106">
        <f>9121</f>
        <v>9121</v>
      </c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ht="12.75">
      <c r="A17" s="11"/>
      <c r="B17" s="108" t="s">
        <v>47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9"/>
      <c r="BI17" s="26" t="s">
        <v>15</v>
      </c>
      <c r="BJ17" s="27"/>
      <c r="BK17" s="27"/>
      <c r="BL17" s="27"/>
      <c r="BM17" s="27"/>
      <c r="BN17" s="27"/>
      <c r="BO17" s="27"/>
      <c r="BP17" s="27"/>
      <c r="BQ17" s="27"/>
      <c r="BR17" s="28"/>
      <c r="BS17" s="103" t="s">
        <v>30</v>
      </c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5"/>
      <c r="CJ17" s="106">
        <v>38277</v>
      </c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ht="12.75">
      <c r="A18" s="11"/>
      <c r="B18" s="108" t="s">
        <v>48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9"/>
      <c r="BI18" s="26" t="s">
        <v>16</v>
      </c>
      <c r="BJ18" s="27"/>
      <c r="BK18" s="27"/>
      <c r="BL18" s="27"/>
      <c r="BM18" s="27"/>
      <c r="BN18" s="27"/>
      <c r="BO18" s="27"/>
      <c r="BP18" s="27"/>
      <c r="BQ18" s="27"/>
      <c r="BR18" s="28"/>
      <c r="BS18" s="103" t="s">
        <v>30</v>
      </c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5"/>
      <c r="CJ18" s="106">
        <v>4692</v>
      </c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12.75">
      <c r="A19" s="11"/>
      <c r="B19" s="108" t="s">
        <v>49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9"/>
      <c r="BI19" s="26" t="s">
        <v>17</v>
      </c>
      <c r="BJ19" s="27"/>
      <c r="BK19" s="27"/>
      <c r="BL19" s="27"/>
      <c r="BM19" s="27"/>
      <c r="BN19" s="27"/>
      <c r="BO19" s="27"/>
      <c r="BP19" s="27"/>
      <c r="BQ19" s="27"/>
      <c r="BR19" s="28"/>
      <c r="BS19" s="103" t="s">
        <v>30</v>
      </c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5"/>
      <c r="CJ19" s="106">
        <v>140</v>
      </c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12.75">
      <c r="A20" s="11"/>
      <c r="B20" s="108" t="s">
        <v>50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9"/>
      <c r="BI20" s="26" t="s">
        <v>18</v>
      </c>
      <c r="BJ20" s="27"/>
      <c r="BK20" s="27"/>
      <c r="BL20" s="27"/>
      <c r="BM20" s="27"/>
      <c r="BN20" s="27"/>
      <c r="BO20" s="27"/>
      <c r="BP20" s="27"/>
      <c r="BQ20" s="27"/>
      <c r="BR20" s="28"/>
      <c r="BS20" s="103" t="s">
        <v>30</v>
      </c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5"/>
      <c r="CJ20" s="106">
        <v>346</v>
      </c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2.75">
      <c r="A21" s="11"/>
      <c r="B21" s="108" t="s">
        <v>36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9"/>
      <c r="BI21" s="26" t="s">
        <v>19</v>
      </c>
      <c r="BJ21" s="27"/>
      <c r="BK21" s="27"/>
      <c r="BL21" s="27"/>
      <c r="BM21" s="27"/>
      <c r="BN21" s="27"/>
      <c r="BO21" s="27"/>
      <c r="BP21" s="27"/>
      <c r="BQ21" s="27"/>
      <c r="BR21" s="28"/>
      <c r="BS21" s="103" t="s">
        <v>30</v>
      </c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5"/>
      <c r="CJ21" s="106">
        <v>334</v>
      </c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2.75">
      <c r="A22" s="11"/>
      <c r="B22" s="108" t="s">
        <v>51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9"/>
      <c r="BI22" s="26" t="s">
        <v>20</v>
      </c>
      <c r="BJ22" s="27"/>
      <c r="BK22" s="27"/>
      <c r="BL22" s="27"/>
      <c r="BM22" s="27"/>
      <c r="BN22" s="27"/>
      <c r="BO22" s="27"/>
      <c r="BP22" s="27"/>
      <c r="BQ22" s="27"/>
      <c r="BR22" s="28"/>
      <c r="BS22" s="103" t="s">
        <v>30</v>
      </c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5"/>
      <c r="CJ22" s="106">
        <v>3891</v>
      </c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27" customHeight="1" thickBot="1">
      <c r="A23" s="12"/>
      <c r="B23" s="110" t="s">
        <v>52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1"/>
      <c r="BI23" s="44" t="s">
        <v>34</v>
      </c>
      <c r="BJ23" s="45"/>
      <c r="BK23" s="45"/>
      <c r="BL23" s="45"/>
      <c r="BM23" s="45"/>
      <c r="BN23" s="45"/>
      <c r="BO23" s="45"/>
      <c r="BP23" s="45"/>
      <c r="BQ23" s="45"/>
      <c r="BR23" s="46"/>
      <c r="BS23" s="112" t="s">
        <v>39</v>
      </c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4"/>
      <c r="CJ23" s="113">
        <v>88.2</v>
      </c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ht="12.75">
      <c r="A24" s="1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ht="14.25" customHeight="1">
      <c r="A25" s="11"/>
      <c r="B25" s="108" t="s">
        <v>53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29"/>
      <c r="BI25" s="130" t="s">
        <v>35</v>
      </c>
      <c r="BJ25" s="27"/>
      <c r="BK25" s="27"/>
      <c r="BL25" s="27"/>
      <c r="BM25" s="27"/>
      <c r="BN25" s="27"/>
      <c r="BO25" s="27"/>
      <c r="BP25" s="27"/>
      <c r="BQ25" s="27"/>
      <c r="BR25" s="131"/>
      <c r="BS25" s="132" t="s">
        <v>40</v>
      </c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33"/>
      <c r="CJ25" s="132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15.75" customHeight="1" thickBot="1">
      <c r="A26" s="12"/>
      <c r="B26" s="118" t="s">
        <v>54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9"/>
      <c r="BI26" s="120" t="s">
        <v>37</v>
      </c>
      <c r="BJ26" s="121"/>
      <c r="BK26" s="121"/>
      <c r="BL26" s="121"/>
      <c r="BM26" s="121"/>
      <c r="BN26" s="121"/>
      <c r="BO26" s="121"/>
      <c r="BP26" s="121"/>
      <c r="BQ26" s="121"/>
      <c r="BR26" s="122"/>
      <c r="BS26" s="123" t="s">
        <v>39</v>
      </c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5"/>
      <c r="CJ26" s="126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ht="6" customHeight="1"/>
    <row r="28" spans="1:108" ht="23.25" customHeight="1">
      <c r="A28" s="115" t="s">
        <v>55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</row>
    <row r="29" ht="3" customHeight="1"/>
  </sheetData>
  <sheetProtection/>
  <mergeCells count="68">
    <mergeCell ref="B22:BH22"/>
    <mergeCell ref="BI22:BR22"/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A28"/>
  <sheetViews>
    <sheetView view="pageBreakPreview" zoomScaleSheetLayoutView="100" zoomScalePageLayoutView="0" workbookViewId="0" topLeftCell="A1">
      <selection activeCell="BS21" sqref="BS21:CI21"/>
    </sheetView>
  </sheetViews>
  <sheetFormatPr defaultColWidth="0.875" defaultRowHeight="12.75"/>
  <cols>
    <col min="1" max="16384" width="0.875" style="4" customWidth="1"/>
  </cols>
  <sheetData>
    <row r="1" s="1" customFormat="1" ht="12">
      <c r="DD1" s="2" t="s">
        <v>42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80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</row>
    <row r="7" spans="22:85" ht="15">
      <c r="V7" s="81" t="s">
        <v>93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2" t="s">
        <v>59</v>
      </c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3" t="s">
        <v>38</v>
      </c>
      <c r="CC7" s="83"/>
      <c r="CD7" s="83"/>
      <c r="CE7" s="8" t="s">
        <v>26</v>
      </c>
      <c r="CF7" s="9"/>
      <c r="CG7" s="9"/>
    </row>
    <row r="8" spans="22:67" ht="12.75">
      <c r="V8" s="84" t="s">
        <v>4</v>
      </c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</row>
    <row r="9" spans="1:108" ht="14.25">
      <c r="A9" s="80" t="s">
        <v>43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ht="13.5" thickBot="1"/>
    <row r="11" spans="1:108" ht="27.75" customHeight="1" thickBot="1">
      <c r="A11" s="85" t="s">
        <v>27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7"/>
      <c r="BI11" s="88" t="s">
        <v>6</v>
      </c>
      <c r="BJ11" s="89"/>
      <c r="BK11" s="89"/>
      <c r="BL11" s="89"/>
      <c r="BM11" s="89"/>
      <c r="BN11" s="89"/>
      <c r="BO11" s="89"/>
      <c r="BP11" s="89"/>
      <c r="BQ11" s="89"/>
      <c r="BR11" s="90"/>
      <c r="BS11" s="88" t="s">
        <v>28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90"/>
      <c r="CJ11" s="89" t="s">
        <v>44</v>
      </c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90"/>
    </row>
    <row r="12" spans="1:108" ht="13.5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  <c r="BI12" s="85">
        <v>2</v>
      </c>
      <c r="BJ12" s="86"/>
      <c r="BK12" s="86"/>
      <c r="BL12" s="86"/>
      <c r="BM12" s="86"/>
      <c r="BN12" s="86"/>
      <c r="BO12" s="86"/>
      <c r="BP12" s="86"/>
      <c r="BQ12" s="86"/>
      <c r="BR12" s="87"/>
      <c r="BS12" s="85">
        <v>3</v>
      </c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7"/>
      <c r="CJ12" s="86">
        <v>4</v>
      </c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" customHeight="1">
      <c r="A13" s="10"/>
      <c r="B13" s="91" t="s">
        <v>29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2"/>
      <c r="BI13" s="93" t="s">
        <v>11</v>
      </c>
      <c r="BJ13" s="94"/>
      <c r="BK13" s="94"/>
      <c r="BL13" s="94"/>
      <c r="BM13" s="94"/>
      <c r="BN13" s="94"/>
      <c r="BO13" s="94"/>
      <c r="BP13" s="94"/>
      <c r="BQ13" s="94"/>
      <c r="BR13" s="95"/>
      <c r="BS13" s="96" t="s">
        <v>45</v>
      </c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8"/>
      <c r="CJ13" s="99">
        <v>127381</v>
      </c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31" ht="12.75">
      <c r="A14" s="11"/>
      <c r="B14" s="101" t="s">
        <v>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  <c r="BI14" s="26" t="s">
        <v>12</v>
      </c>
      <c r="BJ14" s="27"/>
      <c r="BK14" s="27"/>
      <c r="BL14" s="27"/>
      <c r="BM14" s="27"/>
      <c r="BN14" s="27"/>
      <c r="BO14" s="27"/>
      <c r="BP14" s="27"/>
      <c r="BQ14" s="27"/>
      <c r="BR14" s="28"/>
      <c r="BS14" s="103" t="s">
        <v>31</v>
      </c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5"/>
      <c r="CJ14" s="106">
        <v>56631</v>
      </c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  <c r="EA14" s="4">
        <v>52367.913</v>
      </c>
    </row>
    <row r="15" spans="1:108" ht="12.75">
      <c r="A15" s="11"/>
      <c r="B15" s="101" t="s">
        <v>32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26" t="s">
        <v>13</v>
      </c>
      <c r="BJ15" s="27"/>
      <c r="BK15" s="27"/>
      <c r="BL15" s="27"/>
      <c r="BM15" s="27"/>
      <c r="BN15" s="27"/>
      <c r="BO15" s="27"/>
      <c r="BP15" s="27"/>
      <c r="BQ15" s="27"/>
      <c r="BR15" s="28"/>
      <c r="BS15" s="103" t="s">
        <v>30</v>
      </c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5"/>
      <c r="CJ15" s="106">
        <f>SUM(CJ16:DD22)</f>
        <v>60149</v>
      </c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ht="12.75">
      <c r="A16" s="11"/>
      <c r="B16" s="108" t="s">
        <v>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9"/>
      <c r="BI16" s="26" t="s">
        <v>14</v>
      </c>
      <c r="BJ16" s="27"/>
      <c r="BK16" s="27"/>
      <c r="BL16" s="27"/>
      <c r="BM16" s="27"/>
      <c r="BN16" s="27"/>
      <c r="BO16" s="27"/>
      <c r="BP16" s="27"/>
      <c r="BQ16" s="27"/>
      <c r="BR16" s="28"/>
      <c r="BS16" s="103" t="s">
        <v>30</v>
      </c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5"/>
      <c r="CJ16" s="106">
        <v>8909</v>
      </c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ht="12.75">
      <c r="A17" s="11"/>
      <c r="B17" s="108" t="s">
        <v>47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9"/>
      <c r="BI17" s="26" t="s">
        <v>15</v>
      </c>
      <c r="BJ17" s="27"/>
      <c r="BK17" s="27"/>
      <c r="BL17" s="27"/>
      <c r="BM17" s="27"/>
      <c r="BN17" s="27"/>
      <c r="BO17" s="27"/>
      <c r="BP17" s="27"/>
      <c r="BQ17" s="27"/>
      <c r="BR17" s="28"/>
      <c r="BS17" s="103" t="s">
        <v>30</v>
      </c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5"/>
      <c r="CJ17" s="106">
        <v>41286</v>
      </c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ht="12.75">
      <c r="A18" s="11"/>
      <c r="B18" s="108" t="s">
        <v>48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9"/>
      <c r="BI18" s="26" t="s">
        <v>16</v>
      </c>
      <c r="BJ18" s="27"/>
      <c r="BK18" s="27"/>
      <c r="BL18" s="27"/>
      <c r="BM18" s="27"/>
      <c r="BN18" s="27"/>
      <c r="BO18" s="27"/>
      <c r="BP18" s="27"/>
      <c r="BQ18" s="27"/>
      <c r="BR18" s="28"/>
      <c r="BS18" s="103" t="s">
        <v>30</v>
      </c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5"/>
      <c r="CJ18" s="106">
        <v>4929</v>
      </c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12.75">
      <c r="A19" s="11"/>
      <c r="B19" s="108" t="s">
        <v>49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9"/>
      <c r="BI19" s="26" t="s">
        <v>17</v>
      </c>
      <c r="BJ19" s="27"/>
      <c r="BK19" s="27"/>
      <c r="BL19" s="27"/>
      <c r="BM19" s="27"/>
      <c r="BN19" s="27"/>
      <c r="BO19" s="27"/>
      <c r="BP19" s="27"/>
      <c r="BQ19" s="27"/>
      <c r="BR19" s="28"/>
      <c r="BS19" s="103" t="s">
        <v>30</v>
      </c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5"/>
      <c r="CJ19" s="106">
        <v>219</v>
      </c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12.75">
      <c r="A20" s="11"/>
      <c r="B20" s="108" t="s">
        <v>50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9"/>
      <c r="BI20" s="26" t="s">
        <v>18</v>
      </c>
      <c r="BJ20" s="27"/>
      <c r="BK20" s="27"/>
      <c r="BL20" s="27"/>
      <c r="BM20" s="27"/>
      <c r="BN20" s="27"/>
      <c r="BO20" s="27"/>
      <c r="BP20" s="27"/>
      <c r="BQ20" s="27"/>
      <c r="BR20" s="28"/>
      <c r="BS20" s="103" t="s">
        <v>30</v>
      </c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5"/>
      <c r="CJ20" s="106">
        <f>343</f>
        <v>343</v>
      </c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2.75">
      <c r="A21" s="11"/>
      <c r="B21" s="108" t="s">
        <v>36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9"/>
      <c r="BI21" s="26" t="s">
        <v>19</v>
      </c>
      <c r="BJ21" s="27"/>
      <c r="BK21" s="27"/>
      <c r="BL21" s="27"/>
      <c r="BM21" s="27"/>
      <c r="BN21" s="27"/>
      <c r="BO21" s="27"/>
      <c r="BP21" s="27"/>
      <c r="BQ21" s="27"/>
      <c r="BR21" s="28"/>
      <c r="BS21" s="103" t="s">
        <v>30</v>
      </c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5"/>
      <c r="CJ21" s="106">
        <v>178</v>
      </c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2.75">
      <c r="A22" s="11"/>
      <c r="B22" s="108" t="s">
        <v>51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9"/>
      <c r="BI22" s="26" t="s">
        <v>20</v>
      </c>
      <c r="BJ22" s="27"/>
      <c r="BK22" s="27"/>
      <c r="BL22" s="27"/>
      <c r="BM22" s="27"/>
      <c r="BN22" s="27"/>
      <c r="BO22" s="27"/>
      <c r="BP22" s="27"/>
      <c r="BQ22" s="27"/>
      <c r="BR22" s="28"/>
      <c r="BS22" s="103" t="s">
        <v>30</v>
      </c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5"/>
      <c r="CJ22" s="106">
        <v>4285</v>
      </c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27" customHeight="1" thickBot="1">
      <c r="A23" s="12"/>
      <c r="B23" s="110" t="s">
        <v>52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1"/>
      <c r="BI23" s="44" t="s">
        <v>34</v>
      </c>
      <c r="BJ23" s="45"/>
      <c r="BK23" s="45"/>
      <c r="BL23" s="45"/>
      <c r="BM23" s="45"/>
      <c r="BN23" s="45"/>
      <c r="BO23" s="45"/>
      <c r="BP23" s="45"/>
      <c r="BQ23" s="45"/>
      <c r="BR23" s="46"/>
      <c r="BS23" s="112" t="s">
        <v>39</v>
      </c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4"/>
      <c r="CJ23" s="113">
        <v>89.8</v>
      </c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ht="12.75">
      <c r="A24" s="1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ht="14.25" customHeight="1">
      <c r="A25" s="11"/>
      <c r="B25" s="108" t="s">
        <v>53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29"/>
      <c r="BI25" s="130" t="s">
        <v>35</v>
      </c>
      <c r="BJ25" s="27"/>
      <c r="BK25" s="27"/>
      <c r="BL25" s="27"/>
      <c r="BM25" s="27"/>
      <c r="BN25" s="27"/>
      <c r="BO25" s="27"/>
      <c r="BP25" s="27"/>
      <c r="BQ25" s="27"/>
      <c r="BR25" s="131"/>
      <c r="BS25" s="132" t="s">
        <v>40</v>
      </c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33"/>
      <c r="CJ25" s="132">
        <v>264.73</v>
      </c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15.75" customHeight="1" thickBot="1">
      <c r="A26" s="12"/>
      <c r="B26" s="118" t="s">
        <v>54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9"/>
      <c r="BI26" s="120" t="s">
        <v>37</v>
      </c>
      <c r="BJ26" s="121"/>
      <c r="BK26" s="121"/>
      <c r="BL26" s="121"/>
      <c r="BM26" s="121"/>
      <c r="BN26" s="121"/>
      <c r="BO26" s="121"/>
      <c r="BP26" s="121"/>
      <c r="BQ26" s="121"/>
      <c r="BR26" s="122"/>
      <c r="BS26" s="123" t="s">
        <v>39</v>
      </c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5"/>
      <c r="CJ26" s="123">
        <v>54</v>
      </c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34"/>
    </row>
    <row r="27" ht="6" customHeight="1"/>
    <row r="28" spans="1:108" ht="23.25" customHeight="1">
      <c r="A28" s="115" t="s">
        <v>55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</row>
    <row r="29" ht="3" customHeight="1"/>
  </sheetData>
  <sheetProtection/>
  <mergeCells count="68"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3:BH23"/>
    <mergeCell ref="BI23:BR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A18"/>
  <sheetViews>
    <sheetView view="pageBreakPreview" zoomScaleSheetLayoutView="100" zoomScalePageLayoutView="0" workbookViewId="0" topLeftCell="A1">
      <selection activeCell="BQ37" sqref="BQ37:BQ38"/>
    </sheetView>
  </sheetViews>
  <sheetFormatPr defaultColWidth="0.875" defaultRowHeight="12.75"/>
  <cols>
    <col min="1" max="16384" width="0.875" style="4" customWidth="1"/>
  </cols>
  <sheetData>
    <row r="1" s="1" customFormat="1" ht="12">
      <c r="DA1" s="2" t="s">
        <v>56</v>
      </c>
    </row>
    <row r="2" s="1" customFormat="1" ht="12">
      <c r="DA2" s="2" t="s">
        <v>1</v>
      </c>
    </row>
    <row r="3" s="1" customFormat="1" ht="12">
      <c r="DA3" s="2" t="s">
        <v>2</v>
      </c>
    </row>
    <row r="6" spans="1:105" ht="14.25">
      <c r="A6" s="80" t="s">
        <v>57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</row>
    <row r="7" spans="1:105" ht="14.25">
      <c r="A7" s="80" t="s">
        <v>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</row>
    <row r="8" spans="23:81" ht="15">
      <c r="W8" s="81" t="s">
        <v>93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2" t="s">
        <v>59</v>
      </c>
      <c r="BR8" s="82"/>
      <c r="BS8" s="82"/>
      <c r="BT8" s="82"/>
      <c r="BU8" s="82"/>
      <c r="BV8" s="82"/>
      <c r="BW8" s="82"/>
      <c r="BX8" s="83" t="s">
        <v>38</v>
      </c>
      <c r="BY8" s="83"/>
      <c r="BZ8" s="83"/>
      <c r="CA8" s="8" t="s">
        <v>26</v>
      </c>
      <c r="CB8" s="9"/>
      <c r="CC8" s="9"/>
    </row>
    <row r="9" spans="23:68" ht="12.75">
      <c r="W9" s="84" t="s">
        <v>4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</row>
    <row r="10" spans="1:105" ht="14.25">
      <c r="A10" s="80" t="s">
        <v>60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</row>
    <row r="12" ht="13.5" thickBot="1"/>
    <row r="13" spans="1:105" ht="27.75" customHeight="1" thickBot="1">
      <c r="A13" s="79" t="s">
        <v>27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 t="s">
        <v>6</v>
      </c>
      <c r="BU13" s="79"/>
      <c r="BV13" s="79"/>
      <c r="BW13" s="79"/>
      <c r="BX13" s="79"/>
      <c r="BY13" s="79"/>
      <c r="BZ13" s="79"/>
      <c r="CA13" s="79"/>
      <c r="CB13" s="79"/>
      <c r="CC13" s="79"/>
      <c r="CD13" s="79" t="s">
        <v>44</v>
      </c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  <row r="14" spans="1:105" ht="13.5" thickBot="1">
      <c r="A14" s="146">
        <v>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>
        <v>2</v>
      </c>
      <c r="BU14" s="146"/>
      <c r="BV14" s="146"/>
      <c r="BW14" s="146"/>
      <c r="BX14" s="146"/>
      <c r="BY14" s="146"/>
      <c r="BZ14" s="146"/>
      <c r="CA14" s="146"/>
      <c r="CB14" s="146"/>
      <c r="CC14" s="146"/>
      <c r="CD14" s="146">
        <v>3</v>
      </c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</row>
    <row r="15" spans="1:105" ht="27.75" customHeight="1">
      <c r="A15" s="14"/>
      <c r="B15" s="135" t="s">
        <v>61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137" t="s">
        <v>11</v>
      </c>
      <c r="BU15" s="138"/>
      <c r="BV15" s="138"/>
      <c r="BW15" s="138"/>
      <c r="BX15" s="138"/>
      <c r="BY15" s="138"/>
      <c r="BZ15" s="138"/>
      <c r="CA15" s="138"/>
      <c r="CB15" s="138"/>
      <c r="CC15" s="139"/>
      <c r="CD15" s="140" t="s">
        <v>114</v>
      </c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2"/>
    </row>
    <row r="16" spans="1:105" ht="27" customHeight="1" thickBot="1">
      <c r="A16" s="12"/>
      <c r="B16" s="110" t="s">
        <v>62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1"/>
      <c r="BT16" s="143" t="s">
        <v>12</v>
      </c>
      <c r="BU16" s="121"/>
      <c r="BV16" s="121"/>
      <c r="BW16" s="121"/>
      <c r="BX16" s="121"/>
      <c r="BY16" s="121"/>
      <c r="BZ16" s="121"/>
      <c r="CA16" s="121"/>
      <c r="CB16" s="121"/>
      <c r="CC16" s="144"/>
      <c r="CD16" s="145" t="s">
        <v>30</v>
      </c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34"/>
    </row>
    <row r="17" ht="6" customHeight="1"/>
    <row r="18" spans="1:105" ht="33.75" customHeight="1">
      <c r="A18" s="115" t="s">
        <v>63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</row>
    <row r="19" ht="3" customHeight="1"/>
  </sheetData>
  <sheetProtection/>
  <mergeCells count="20">
    <mergeCell ref="W9:BP9"/>
    <mergeCell ref="A6:DA6"/>
    <mergeCell ref="A7:DA7"/>
    <mergeCell ref="W8:BP8"/>
    <mergeCell ref="BQ8:BW8"/>
    <mergeCell ref="BX8:BZ8"/>
    <mergeCell ref="A10:DA10"/>
    <mergeCell ref="A13:BS13"/>
    <mergeCell ref="BT13:CC13"/>
    <mergeCell ref="CD13:DA13"/>
    <mergeCell ref="A14:BS14"/>
    <mergeCell ref="BT14:CC14"/>
    <mergeCell ref="CD14:DA14"/>
    <mergeCell ref="A18:DA18"/>
    <mergeCell ref="B15:BS15"/>
    <mergeCell ref="BT15:CC15"/>
    <mergeCell ref="CD15:DA15"/>
    <mergeCell ref="B16:BS16"/>
    <mergeCell ref="BT16:CC16"/>
    <mergeCell ref="CD16:DA1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E25"/>
  <sheetViews>
    <sheetView view="pageBreakPreview" zoomScaleSheetLayoutView="100" zoomScalePageLayoutView="0" workbookViewId="0" topLeftCell="A1">
      <selection activeCell="A16" sqref="A16:IV16"/>
    </sheetView>
  </sheetViews>
  <sheetFormatPr defaultColWidth="0.875" defaultRowHeight="12.75"/>
  <cols>
    <col min="1" max="16384" width="0.875" style="4" customWidth="1"/>
  </cols>
  <sheetData>
    <row r="1" s="1" customFormat="1" ht="12">
      <c r="FE1" s="2" t="s">
        <v>80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56:137" s="3" customFormat="1" ht="28.5" customHeight="1">
      <c r="BD5" s="15" t="s">
        <v>115</v>
      </c>
      <c r="BE5" s="222" t="s">
        <v>93</v>
      </c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EB5" s="15" t="s">
        <v>110</v>
      </c>
      <c r="EC5" s="223" t="s">
        <v>38</v>
      </c>
      <c r="ED5" s="223"/>
      <c r="EE5" s="223"/>
      <c r="EF5" s="223"/>
      <c r="EG5" s="3" t="s">
        <v>26</v>
      </c>
    </row>
    <row r="6" spans="57:119" s="1" customFormat="1" ht="13.5" customHeight="1">
      <c r="BE6" s="224" t="s">
        <v>4</v>
      </c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</row>
    <row r="7" spans="1:161" s="3" customFormat="1" ht="15.75">
      <c r="A7" s="78" t="s">
        <v>43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</row>
    <row r="8" ht="13.5" thickBot="1"/>
    <row r="9" spans="1:161" s="1" customFormat="1" ht="26.25" customHeight="1" thickBot="1">
      <c r="A9" s="221" t="s">
        <v>64</v>
      </c>
      <c r="B9" s="221"/>
      <c r="C9" s="221"/>
      <c r="D9" s="221"/>
      <c r="E9" s="221"/>
      <c r="F9" s="221"/>
      <c r="G9" s="221" t="s">
        <v>27</v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 t="s">
        <v>65</v>
      </c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 t="s">
        <v>66</v>
      </c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 t="s">
        <v>67</v>
      </c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</row>
    <row r="10" spans="1:161" s="1" customFormat="1" ht="61.5" customHeight="1" thickBo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 t="s">
        <v>68</v>
      </c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 t="s">
        <v>69</v>
      </c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 t="s">
        <v>70</v>
      </c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 t="s">
        <v>71</v>
      </c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 t="s">
        <v>81</v>
      </c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 t="s">
        <v>82</v>
      </c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 t="s">
        <v>83</v>
      </c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</row>
    <row r="11" spans="1:161" s="1" customFormat="1" ht="12.75" customHeight="1" thickBot="1">
      <c r="A11" s="209">
        <v>1</v>
      </c>
      <c r="B11" s="209"/>
      <c r="C11" s="209"/>
      <c r="D11" s="209"/>
      <c r="E11" s="209"/>
      <c r="F11" s="209"/>
      <c r="G11" s="209">
        <v>2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>
        <v>3</v>
      </c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>
        <v>4</v>
      </c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>
        <v>5</v>
      </c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>
        <v>6</v>
      </c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>
        <v>7</v>
      </c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>
        <v>8</v>
      </c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>
        <v>9</v>
      </c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</row>
    <row r="12" spans="1:161" s="17" customFormat="1" ht="13.5" customHeight="1">
      <c r="A12" s="210" t="s">
        <v>72</v>
      </c>
      <c r="B12" s="211"/>
      <c r="C12" s="211"/>
      <c r="D12" s="211"/>
      <c r="E12" s="211"/>
      <c r="F12" s="212"/>
      <c r="G12" s="16"/>
      <c r="H12" s="213" t="s">
        <v>84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4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7">
        <v>3720</v>
      </c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9"/>
      <c r="DJ12" s="220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5"/>
    </row>
    <row r="13" spans="1:161" s="1" customFormat="1" ht="26.25" customHeight="1">
      <c r="A13" s="199" t="s">
        <v>73</v>
      </c>
      <c r="B13" s="200"/>
      <c r="C13" s="200"/>
      <c r="D13" s="200"/>
      <c r="E13" s="200"/>
      <c r="F13" s="201"/>
      <c r="G13" s="18"/>
      <c r="H13" s="170" t="s">
        <v>85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1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193">
        <v>3720</v>
      </c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5"/>
      <c r="DJ13" s="208">
        <v>1.829</v>
      </c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 t="s">
        <v>111</v>
      </c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>
        <v>1</v>
      </c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</row>
    <row r="14" spans="1:161" s="1" customFormat="1" ht="24" customHeight="1">
      <c r="A14" s="199"/>
      <c r="B14" s="200"/>
      <c r="C14" s="200"/>
      <c r="D14" s="200"/>
      <c r="E14" s="200"/>
      <c r="F14" s="201"/>
      <c r="G14" s="19"/>
      <c r="H14" s="179" t="s">
        <v>74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80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193">
        <v>3720</v>
      </c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5"/>
      <c r="DJ14" s="196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8"/>
    </row>
    <row r="15" spans="1:161" s="17" customFormat="1" ht="13.5" customHeight="1">
      <c r="A15" s="167" t="s">
        <v>75</v>
      </c>
      <c r="B15" s="168"/>
      <c r="C15" s="168"/>
      <c r="D15" s="168"/>
      <c r="E15" s="168"/>
      <c r="F15" s="169"/>
      <c r="G15" s="18"/>
      <c r="H15" s="179" t="s">
        <v>86</v>
      </c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80"/>
      <c r="BJ15" s="167" t="s">
        <v>117</v>
      </c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9"/>
      <c r="BW15" s="167" t="s">
        <v>117</v>
      </c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9"/>
      <c r="CJ15" s="181">
        <v>3720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3"/>
      <c r="CW15" s="181">
        <v>3720</v>
      </c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3"/>
      <c r="DJ15" s="166">
        <v>1.829</v>
      </c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 t="s">
        <v>111</v>
      </c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>
        <v>1</v>
      </c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</row>
    <row r="16" spans="1:161" s="17" customFormat="1" ht="37.5" customHeight="1">
      <c r="A16" s="167"/>
      <c r="B16" s="168"/>
      <c r="C16" s="168"/>
      <c r="D16" s="168"/>
      <c r="E16" s="168"/>
      <c r="F16" s="169"/>
      <c r="G16" s="18"/>
      <c r="H16" s="184" t="s">
        <v>116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5"/>
      <c r="BJ16" s="186" t="s">
        <v>117</v>
      </c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8"/>
      <c r="BW16" s="186" t="s">
        <v>117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8"/>
      <c r="CJ16" s="189">
        <v>3720</v>
      </c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90">
        <v>3720</v>
      </c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2"/>
      <c r="DJ16" s="147">
        <v>1.829</v>
      </c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 t="s">
        <v>111</v>
      </c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>
        <v>1</v>
      </c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s="17" customFormat="1" ht="12.75" customHeight="1">
      <c r="A17" s="167" t="s">
        <v>76</v>
      </c>
      <c r="B17" s="168"/>
      <c r="C17" s="168"/>
      <c r="D17" s="168"/>
      <c r="E17" s="168"/>
      <c r="F17" s="169"/>
      <c r="G17" s="18"/>
      <c r="H17" s="179" t="s">
        <v>87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80"/>
      <c r="BJ17" s="167" t="s">
        <v>106</v>
      </c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9"/>
      <c r="BW17" s="167" t="s">
        <v>106</v>
      </c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75" t="s">
        <v>106</v>
      </c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6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7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</row>
    <row r="18" spans="1:161" s="17" customFormat="1" ht="12.75" customHeight="1">
      <c r="A18" s="167" t="s">
        <v>77</v>
      </c>
      <c r="B18" s="168"/>
      <c r="C18" s="168"/>
      <c r="D18" s="168"/>
      <c r="E18" s="168"/>
      <c r="F18" s="169"/>
      <c r="G18" s="18"/>
      <c r="H18" s="170" t="s">
        <v>88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1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3"/>
      <c r="CJ18" s="174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6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7"/>
      <c r="DJ18" s="178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1"/>
    </row>
    <row r="19" spans="1:161" s="17" customFormat="1" ht="14.25" customHeight="1" thickBot="1">
      <c r="A19" s="152" t="s">
        <v>78</v>
      </c>
      <c r="B19" s="153"/>
      <c r="C19" s="153"/>
      <c r="D19" s="153"/>
      <c r="E19" s="153"/>
      <c r="F19" s="154"/>
      <c r="G19" s="20"/>
      <c r="H19" s="155" t="s">
        <v>89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6"/>
      <c r="BJ19" s="157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60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2"/>
      <c r="DJ19" s="163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5"/>
    </row>
    <row r="20" ht="6.75" customHeight="1"/>
    <row r="21" s="7" customFormat="1" ht="11.25">
      <c r="A21" s="6" t="s">
        <v>41</v>
      </c>
    </row>
    <row r="22" spans="1:161" s="7" customFormat="1" ht="24" customHeight="1">
      <c r="A22" s="148" t="s">
        <v>79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</row>
    <row r="23" spans="1:161" s="7" customFormat="1" ht="24" customHeight="1">
      <c r="A23" s="148" t="s">
        <v>90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</row>
    <row r="24" spans="1:161" s="7" customFormat="1" ht="13.5" customHeight="1">
      <c r="A24" s="148" t="s">
        <v>91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</row>
    <row r="25" spans="1:161" s="7" customFormat="1" ht="13.5" customHeight="1">
      <c r="A25" s="149" t="s">
        <v>92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</row>
    <row r="26" ht="3" customHeight="1"/>
  </sheetData>
  <sheetProtection/>
  <mergeCells count="101">
    <mergeCell ref="EO10:FE10"/>
    <mergeCell ref="BE5:DO5"/>
    <mergeCell ref="EC5:EF5"/>
    <mergeCell ref="BE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CW14:DI14"/>
    <mergeCell ref="DJ14:DX14"/>
    <mergeCell ref="DY14:EN14"/>
    <mergeCell ref="EO14:FE14"/>
    <mergeCell ref="DJ15:DX15"/>
    <mergeCell ref="DY15:EN15"/>
    <mergeCell ref="EO15:FE15"/>
    <mergeCell ref="A14:F14"/>
    <mergeCell ref="H14:BI14"/>
    <mergeCell ref="BJ14:BV14"/>
    <mergeCell ref="BW14:CI14"/>
    <mergeCell ref="CJ14:CV14"/>
    <mergeCell ref="DJ18:DX18"/>
    <mergeCell ref="DY18:EN18"/>
    <mergeCell ref="CW17:DI17"/>
    <mergeCell ref="DJ17:DX17"/>
    <mergeCell ref="A15:F15"/>
    <mergeCell ref="H15:BI15"/>
    <mergeCell ref="BJ15:BV15"/>
    <mergeCell ref="BW15:CI15"/>
    <mergeCell ref="CJ15:CV15"/>
    <mergeCell ref="CW15:DI15"/>
    <mergeCell ref="A16:F16"/>
    <mergeCell ref="H16:BI16"/>
    <mergeCell ref="BJ16:BV16"/>
    <mergeCell ref="BW16:CI16"/>
    <mergeCell ref="CJ16:CV16"/>
    <mergeCell ref="CW16:DI16"/>
    <mergeCell ref="DJ16:DX16"/>
    <mergeCell ref="A17:F17"/>
    <mergeCell ref="H17:BI17"/>
    <mergeCell ref="BJ17:BV17"/>
    <mergeCell ref="BW17:CI17"/>
    <mergeCell ref="CJ17:CV17"/>
    <mergeCell ref="DY16:EN16"/>
    <mergeCell ref="EO16:FE16"/>
    <mergeCell ref="A22:FE22"/>
    <mergeCell ref="A23:FE23"/>
    <mergeCell ref="A24:FE24"/>
    <mergeCell ref="A25:FE25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DY17:EN17"/>
    <mergeCell ref="EO17:FE17"/>
    <mergeCell ref="A18:F18"/>
    <mergeCell ref="H18:BI18"/>
    <mergeCell ref="BJ18:BV18"/>
    <mergeCell ref="BW18:CI18"/>
    <mergeCell ref="CJ18:CV18"/>
    <mergeCell ref="CW18:DI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E25"/>
  <sheetViews>
    <sheetView view="pageBreakPreview" zoomScaleSheetLayoutView="100" zoomScalePageLayoutView="0" workbookViewId="0" topLeftCell="A1">
      <selection activeCell="CW16" sqref="CW16:DI16"/>
    </sheetView>
  </sheetViews>
  <sheetFormatPr defaultColWidth="0.875" defaultRowHeight="12.75"/>
  <cols>
    <col min="1" max="16384" width="0.875" style="4" customWidth="1"/>
  </cols>
  <sheetData>
    <row r="1" s="1" customFormat="1" ht="12">
      <c r="FE1" s="2" t="s">
        <v>80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56:137" s="3" customFormat="1" ht="15.75">
      <c r="BD5" s="15" t="s">
        <v>107</v>
      </c>
      <c r="BE5" s="222" t="s">
        <v>93</v>
      </c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EB5" s="15" t="s">
        <v>59</v>
      </c>
      <c r="EC5" s="223" t="s">
        <v>38</v>
      </c>
      <c r="ED5" s="223"/>
      <c r="EE5" s="223"/>
      <c r="EF5" s="223"/>
      <c r="EG5" s="3" t="s">
        <v>26</v>
      </c>
    </row>
    <row r="6" spans="57:119" s="1" customFormat="1" ht="13.5" customHeight="1">
      <c r="BE6" s="224" t="s">
        <v>4</v>
      </c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</row>
    <row r="7" spans="1:161" s="3" customFormat="1" ht="15.75">
      <c r="A7" s="78" t="s">
        <v>43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</row>
    <row r="8" ht="13.5" thickBot="1"/>
    <row r="9" spans="1:161" s="1" customFormat="1" ht="26.25" customHeight="1" thickBot="1">
      <c r="A9" s="221" t="s">
        <v>64</v>
      </c>
      <c r="B9" s="221"/>
      <c r="C9" s="221"/>
      <c r="D9" s="221"/>
      <c r="E9" s="221"/>
      <c r="F9" s="221"/>
      <c r="G9" s="221" t="s">
        <v>27</v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 t="s">
        <v>65</v>
      </c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 t="s">
        <v>66</v>
      </c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 t="s">
        <v>67</v>
      </c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</row>
    <row r="10" spans="1:161" s="1" customFormat="1" ht="61.5" customHeight="1" thickBo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 t="s">
        <v>68</v>
      </c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 t="s">
        <v>69</v>
      </c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 t="s">
        <v>70</v>
      </c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 t="s">
        <v>71</v>
      </c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 t="s">
        <v>81</v>
      </c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 t="s">
        <v>82</v>
      </c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 t="s">
        <v>83</v>
      </c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</row>
    <row r="11" spans="1:161" s="1" customFormat="1" ht="12.75" customHeight="1" thickBot="1">
      <c r="A11" s="209">
        <v>1</v>
      </c>
      <c r="B11" s="209"/>
      <c r="C11" s="209"/>
      <c r="D11" s="209"/>
      <c r="E11" s="209"/>
      <c r="F11" s="209"/>
      <c r="G11" s="209">
        <v>2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>
        <v>3</v>
      </c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>
        <v>4</v>
      </c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>
        <v>5</v>
      </c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>
        <v>6</v>
      </c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>
        <v>7</v>
      </c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>
        <v>8</v>
      </c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>
        <v>9</v>
      </c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</row>
    <row r="12" spans="1:161" s="17" customFormat="1" ht="13.5" customHeight="1">
      <c r="A12" s="210" t="s">
        <v>72</v>
      </c>
      <c r="B12" s="211"/>
      <c r="C12" s="211"/>
      <c r="D12" s="211"/>
      <c r="E12" s="211"/>
      <c r="F12" s="212"/>
      <c r="G12" s="16"/>
      <c r="H12" s="213" t="s">
        <v>84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4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7">
        <v>3810.41</v>
      </c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9"/>
      <c r="DJ12" s="220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5"/>
    </row>
    <row r="13" spans="1:161" s="1" customFormat="1" ht="26.25" customHeight="1">
      <c r="A13" s="199" t="s">
        <v>73</v>
      </c>
      <c r="B13" s="200"/>
      <c r="C13" s="200"/>
      <c r="D13" s="200"/>
      <c r="E13" s="200"/>
      <c r="F13" s="201"/>
      <c r="G13" s="18"/>
      <c r="H13" s="170" t="s">
        <v>85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1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193">
        <v>3810.41</v>
      </c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5"/>
      <c r="DJ13" s="208">
        <v>1.981</v>
      </c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 t="s">
        <v>118</v>
      </c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>
        <v>1</v>
      </c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</row>
    <row r="14" spans="1:161" s="1" customFormat="1" ht="24" customHeight="1">
      <c r="A14" s="199"/>
      <c r="B14" s="200"/>
      <c r="C14" s="200"/>
      <c r="D14" s="200"/>
      <c r="E14" s="200"/>
      <c r="F14" s="201"/>
      <c r="G14" s="19"/>
      <c r="H14" s="179" t="s">
        <v>74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80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193">
        <v>3810.41</v>
      </c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5"/>
      <c r="DJ14" s="196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8"/>
    </row>
    <row r="15" spans="1:161" s="17" customFormat="1" ht="13.5" customHeight="1">
      <c r="A15" s="167" t="s">
        <v>75</v>
      </c>
      <c r="B15" s="168"/>
      <c r="C15" s="168"/>
      <c r="D15" s="168"/>
      <c r="E15" s="168"/>
      <c r="F15" s="169"/>
      <c r="G15" s="18"/>
      <c r="H15" s="179" t="s">
        <v>86</v>
      </c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80"/>
      <c r="BJ15" s="167" t="s">
        <v>117</v>
      </c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9"/>
      <c r="BW15" s="167" t="s">
        <v>117</v>
      </c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9"/>
      <c r="CJ15" s="181">
        <v>3810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3"/>
      <c r="CW15" s="181">
        <v>3810.41</v>
      </c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3"/>
      <c r="DJ15" s="166">
        <v>1981</v>
      </c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 t="s">
        <v>118</v>
      </c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>
        <v>1</v>
      </c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</row>
    <row r="16" spans="1:161" s="17" customFormat="1" ht="37.5" customHeight="1">
      <c r="A16" s="167"/>
      <c r="B16" s="168"/>
      <c r="C16" s="168"/>
      <c r="D16" s="168"/>
      <c r="E16" s="168"/>
      <c r="F16" s="169"/>
      <c r="G16" s="18"/>
      <c r="H16" s="184" t="s">
        <v>116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5"/>
      <c r="BJ16" s="186" t="s">
        <v>117</v>
      </c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8"/>
      <c r="BW16" s="186" t="s">
        <v>117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8"/>
      <c r="CJ16" s="189">
        <v>3810</v>
      </c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90">
        <v>3810</v>
      </c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2"/>
      <c r="DJ16" s="147">
        <v>1.981</v>
      </c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 t="s">
        <v>118</v>
      </c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>
        <v>1</v>
      </c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s="17" customFormat="1" ht="12.75" customHeight="1">
      <c r="A17" s="167" t="s">
        <v>76</v>
      </c>
      <c r="B17" s="168"/>
      <c r="C17" s="168"/>
      <c r="D17" s="168"/>
      <c r="E17" s="168"/>
      <c r="F17" s="169"/>
      <c r="G17" s="18"/>
      <c r="H17" s="179" t="s">
        <v>87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80"/>
      <c r="BJ17" s="167" t="s">
        <v>106</v>
      </c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9"/>
      <c r="BW17" s="167" t="s">
        <v>106</v>
      </c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75" t="s">
        <v>106</v>
      </c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6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7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</row>
    <row r="18" spans="1:161" s="17" customFormat="1" ht="12.75" customHeight="1">
      <c r="A18" s="167" t="s">
        <v>77</v>
      </c>
      <c r="B18" s="168"/>
      <c r="C18" s="168"/>
      <c r="D18" s="168"/>
      <c r="E18" s="168"/>
      <c r="F18" s="169"/>
      <c r="G18" s="18"/>
      <c r="H18" s="170" t="s">
        <v>88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1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3"/>
      <c r="CJ18" s="174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6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7"/>
      <c r="DJ18" s="178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1"/>
    </row>
    <row r="19" spans="1:161" s="17" customFormat="1" ht="14.25" customHeight="1" thickBot="1">
      <c r="A19" s="152" t="s">
        <v>78</v>
      </c>
      <c r="B19" s="153"/>
      <c r="C19" s="153"/>
      <c r="D19" s="153"/>
      <c r="E19" s="153"/>
      <c r="F19" s="154"/>
      <c r="G19" s="20"/>
      <c r="H19" s="155" t="s">
        <v>89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6"/>
      <c r="BJ19" s="157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60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2"/>
      <c r="DJ19" s="163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5"/>
    </row>
    <row r="20" ht="6.75" customHeight="1"/>
    <row r="21" s="7" customFormat="1" ht="11.25">
      <c r="A21" s="6" t="s">
        <v>41</v>
      </c>
    </row>
    <row r="22" spans="1:161" s="7" customFormat="1" ht="24" customHeight="1">
      <c r="A22" s="148" t="s">
        <v>79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</row>
    <row r="23" spans="1:161" s="7" customFormat="1" ht="24" customHeight="1">
      <c r="A23" s="148" t="s">
        <v>90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</row>
    <row r="24" spans="1:161" s="7" customFormat="1" ht="13.5" customHeight="1">
      <c r="A24" s="148" t="s">
        <v>91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</row>
    <row r="25" spans="1:161" s="7" customFormat="1" ht="13.5" customHeight="1">
      <c r="A25" s="149" t="s">
        <v>92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</row>
    <row r="26" ht="3" customHeight="1"/>
  </sheetData>
  <sheetProtection/>
  <mergeCells count="101">
    <mergeCell ref="EO10:FE10"/>
    <mergeCell ref="EC5:EF5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CW14:DI14"/>
    <mergeCell ref="DJ14:DX14"/>
    <mergeCell ref="DY14:EN14"/>
    <mergeCell ref="EO14:FE14"/>
    <mergeCell ref="DJ15:DX15"/>
    <mergeCell ref="DY15:EN15"/>
    <mergeCell ref="EO15:FE15"/>
    <mergeCell ref="CW15:DI15"/>
    <mergeCell ref="A14:F14"/>
    <mergeCell ref="H14:BI14"/>
    <mergeCell ref="BJ14:BV14"/>
    <mergeCell ref="BW14:CI14"/>
    <mergeCell ref="CJ14:CV14"/>
    <mergeCell ref="DJ18:DX18"/>
    <mergeCell ref="DY18:EN18"/>
    <mergeCell ref="CW17:DI17"/>
    <mergeCell ref="DJ17:DX17"/>
    <mergeCell ref="A15:F15"/>
    <mergeCell ref="H15:BI15"/>
    <mergeCell ref="BJ15:BV15"/>
    <mergeCell ref="BW15:CI15"/>
    <mergeCell ref="CJ15:CV15"/>
    <mergeCell ref="A17:F17"/>
    <mergeCell ref="H17:BI17"/>
    <mergeCell ref="BJ17:BV17"/>
    <mergeCell ref="BW17:CI17"/>
    <mergeCell ref="CJ17:CV17"/>
    <mergeCell ref="A22:FE22"/>
    <mergeCell ref="A23:FE23"/>
    <mergeCell ref="A24:FE24"/>
    <mergeCell ref="A25:FE25"/>
    <mergeCell ref="BE5:DO5"/>
    <mergeCell ref="BE6:DO6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CW16:DI16"/>
    <mergeCell ref="DJ16:DX16"/>
    <mergeCell ref="DY16:EN16"/>
    <mergeCell ref="EO16:FE16"/>
    <mergeCell ref="A16:F16"/>
    <mergeCell ref="H16:BI16"/>
    <mergeCell ref="BJ16:BV16"/>
    <mergeCell ref="BW16:CI16"/>
    <mergeCell ref="CJ16:CV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po1</dc:creator>
  <cp:keywords/>
  <dc:description/>
  <cp:lastModifiedBy>Румянцев Е.В.</cp:lastModifiedBy>
  <dcterms:created xsi:type="dcterms:W3CDTF">2016-07-28T14:12:56Z</dcterms:created>
  <dcterms:modified xsi:type="dcterms:W3CDTF">2016-08-01T13:33:14Z</dcterms:modified>
  <cp:category/>
  <cp:version/>
  <cp:contentType/>
  <cp:contentStatus/>
</cp:coreProperties>
</file>