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1730" activeTab="5"/>
  </bookViews>
  <sheets>
    <sheet name="прил.1" sheetId="1" r:id="rId1"/>
    <sheet name="прил.2б план" sheetId="7" r:id="rId2"/>
    <sheet name="прил.2б " sheetId="10" r:id="rId3"/>
    <sheet name="прил.3" sheetId="4" r:id="rId4"/>
    <sheet name="прил.4б план" sheetId="9" r:id="rId5"/>
    <sheet name="прил.4б" sheetId="6" r:id="rId6"/>
  </sheets>
  <definedNames>
    <definedName name="_xlnm.Print_Area" localSheetId="0">прил.1!$A$1:$EY$31</definedName>
    <definedName name="_xlnm.Print_Area" localSheetId="2">'прил.2б '!$A$1:$DD$29</definedName>
    <definedName name="_xlnm.Print_Area" localSheetId="1">'прил.2б план'!$A$1:$DD$29</definedName>
    <definedName name="_xlnm.Print_Area" localSheetId="3">прил.3!$A$1:$DA$19</definedName>
    <definedName name="_xlnm.Print_Area" localSheetId="5">прил.4б!$A$1:$FE$27</definedName>
    <definedName name="_xlnm.Print_Area" localSheetId="4">'прил.4б план'!$A$1:$FE$23</definedName>
  </definedNames>
  <calcPr calcId="145621"/>
</workbook>
</file>

<file path=xl/calcChain.xml><?xml version="1.0" encoding="utf-8"?>
<calcChain xmlns="http://schemas.openxmlformats.org/spreadsheetml/2006/main">
  <c r="CW12" i="6" l="1"/>
  <c r="CW15" i="6"/>
  <c r="CJ15" i="6"/>
  <c r="CW17" i="6"/>
  <c r="CJ17" i="6"/>
  <c r="CJ15" i="7" l="1"/>
  <c r="CJ17" i="7"/>
</calcChain>
</file>

<file path=xl/sharedStrings.xml><?xml version="1.0" encoding="utf-8"?>
<sst xmlns="http://schemas.openxmlformats.org/spreadsheetml/2006/main" count="285" uniqueCount="124">
  <si>
    <t>Приложение 1</t>
  </si>
  <si>
    <t>к Приказу ФСТ России</t>
  </si>
  <si>
    <t>от 31.01.2011 № 36-э</t>
  </si>
  <si>
    <t>Информация о тарифах на услуги</t>
  </si>
  <si>
    <t>(наименование субъекта естественных монополий)</t>
  </si>
  <si>
    <r>
      <t>Наименование тарифа (ставки тарифа)</t>
    </r>
    <r>
      <rPr>
        <vertAlign val="superscript"/>
        <sz val="10"/>
        <rFont val="Times New Roman"/>
        <family val="1"/>
        <charset val="204"/>
      </rPr>
      <t>1</t>
    </r>
  </si>
  <si>
    <t>№ № пунктов</t>
  </si>
  <si>
    <r>
      <t>Приказ ФСТ России</t>
    </r>
    <r>
      <rPr>
        <sz val="10"/>
        <color indexed="9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2</t>
    </r>
  </si>
  <si>
    <t>Дата ввода в действие</t>
  </si>
  <si>
    <t>Размерность тарифа
(ставки тарифа)</t>
  </si>
  <si>
    <r>
      <t>Размер тарифа
(ставки тарифа)</t>
    </r>
    <r>
      <rPr>
        <vertAlign val="superscript"/>
        <sz val="10"/>
        <rFont val="Times New Roman"/>
        <family val="1"/>
        <charset val="204"/>
      </rPr>
      <t>3</t>
    </r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</si>
  <si>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</si>
  <si>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</si>
  <si>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</si>
  <si>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</si>
  <si>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</si>
  <si>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</si>
  <si>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</si>
  <si>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</si>
  <si>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</si>
  <si>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</si>
  <si>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r>
      <t>_____</t>
    </r>
    <r>
      <rPr>
        <sz val="9"/>
        <rFont val="Times New Roman"/>
        <family val="1"/>
        <charset val="204"/>
      </rPr>
      <t>Примечание:</t>
    </r>
  </si>
  <si>
    <r>
      <t>_____</t>
    </r>
    <r>
      <rPr>
        <vertAlign val="superscript"/>
        <sz val="9"/>
        <rFont val="Times New Roman"/>
        <family val="1"/>
        <charset val="204"/>
      </rPr>
      <t>1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Для субъектов естественных монополий, тарифы (ставки тарифов) для которых утверждаются приказами ФСТ России в табличной форме, информация о размере тарифов (ставок тарифов) на услуги по транспортировке газа по трубопроводам раскрывается с детализацией каждой составляющей тарифа (ставки тарифа) по той же табличной форме.</t>
    </r>
  </si>
  <si>
    <r>
      <t>_____</t>
    </r>
    <r>
      <rPr>
        <vertAlign val="superscript"/>
        <sz val="9"/>
        <rFont val="Times New Roman"/>
        <family val="1"/>
        <charset val="204"/>
      </rPr>
      <t>2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Указывается источник официального опубликования решения регулирующего органа об установлении тарифов.</t>
    </r>
  </si>
  <si>
    <r>
      <t>_____</t>
    </r>
    <r>
      <rPr>
        <vertAlign val="superscript"/>
        <sz val="9"/>
        <rFont val="Times New Roman"/>
        <family val="1"/>
        <charset val="204"/>
      </rPr>
      <t>3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 если органом регулирования устанавливается предельное значение тарифа (ставки тарифа), сведения об этом указываются в таблице. В случае если тарифы устанавливаются с региональной разбивкой, в таблице указывается территория (регион), на которой применяется утвержденный тариф.</t>
    </r>
  </si>
  <si>
    <t>Информация об основных показателях финансово-хозяйственной деятельности</t>
  </si>
  <si>
    <t xml:space="preserve"> год</t>
  </si>
  <si>
    <t>Наименование показателя</t>
  </si>
  <si>
    <t>Ед. изм.</t>
  </si>
  <si>
    <t>Объем транспортировки газа</t>
  </si>
  <si>
    <t>-</t>
  </si>
  <si>
    <t>тыс. руб.</t>
  </si>
  <si>
    <t>Себестоимость оказания услуг</t>
  </si>
  <si>
    <t>Материальные расходы</t>
  </si>
  <si>
    <t>11</t>
  </si>
  <si>
    <t>12</t>
  </si>
  <si>
    <t>Диагностика</t>
  </si>
  <si>
    <t>13</t>
  </si>
  <si>
    <t>ед.</t>
  </si>
  <si>
    <t>км</t>
  </si>
  <si>
    <r>
      <t>_____</t>
    </r>
    <r>
      <rPr>
        <sz val="8"/>
        <rFont val="Times New Roman"/>
        <family val="1"/>
        <charset val="204"/>
      </rPr>
      <t>Примечание:</t>
    </r>
  </si>
  <si>
    <t>Приложение 2б</t>
  </si>
  <si>
    <t>в сфере оказания услуг по транспортировке газа по газораспределительным сетям</t>
  </si>
  <si>
    <t>Всего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</si>
  <si>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</si>
  <si>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Выручка от оказания регулируемых услуг</t>
  </si>
  <si>
    <t>Заработная плата с отчислениями</t>
  </si>
  <si>
    <t>Амортизация</t>
  </si>
  <si>
    <t>Арендная плата</t>
  </si>
  <si>
    <t>Капитальный ремонт</t>
  </si>
  <si>
    <t>Прочие расходы</t>
  </si>
  <si>
    <t>Численность персонала, занятого в регулируемом виде деятельности</t>
  </si>
  <si>
    <r>
      <t xml:space="preserve">Протяженность трубопроводов </t>
    </r>
    <r>
      <rPr>
        <vertAlign val="superscript"/>
        <sz val="10"/>
        <rFont val="Times New Roman"/>
        <family val="1"/>
        <charset val="204"/>
      </rPr>
      <t>1</t>
    </r>
  </si>
  <si>
    <r>
      <t xml:space="preserve">Количество газорегуляторных пунктов </t>
    </r>
    <r>
      <rPr>
        <vertAlign val="superscript"/>
        <sz val="10"/>
        <rFont val="Times New Roman"/>
        <family val="1"/>
        <charset val="204"/>
      </rPr>
      <t>1</t>
    </r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</si>
  <si>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Информация раскрывается об основных средствах, находящихся в собственности или на иных законных основаниях субъекта естественной монополии, используемых при оказании услуг по транспортировке газа по состоянию на 1 января.</t>
    </r>
  </si>
  <si>
    <t>Приложение 3</t>
  </si>
  <si>
    <t>Информация об основных потребительских характеристиках регулируемых услуг</t>
  </si>
  <si>
    <t>и их соответствии государственным и иным утвержденным стандартам качества</t>
  </si>
  <si>
    <t>за 20</t>
  </si>
  <si>
    <t>в сфере оказания услуг по транспортировке газа по трубопроводам</t>
  </si>
  <si>
    <r>
      <t xml:space="preserve">Сведения о давлении (диапазоне давлений) газа на выходе из трубопроводов для различных их категорий </t>
    </r>
    <r>
      <rPr>
        <vertAlign val="superscript"/>
        <sz val="10"/>
        <rFont val="Times New Roman"/>
        <family val="1"/>
        <charset val="204"/>
      </rPr>
      <t>1</t>
    </r>
  </si>
  <si>
    <t>Сведения о соответствии качества оказанных услуг государственным и иным стандартам (при наличии)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</si>
  <si>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 естественной монополии оказывает услуги по транспортировке газа по магистральным газопроводам, межпромысловым коллекторам, газораспределительным сетям и т.д., то данная информация раскрывается отдельно по каждому из видов трубопроводов.</t>
    </r>
  </si>
  <si>
    <t>№ № пунк-тов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</si>
  <si>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</si>
  <si>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</si>
  <si>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</si>
  <si>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</si>
  <si>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</si>
  <si>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
по объекту</t>
  </si>
  <si>
    <t>в отчетном периоде</t>
  </si>
  <si>
    <t>1</t>
  </si>
  <si>
    <t>2</t>
  </si>
  <si>
    <t>в том числе объекты капитального строительства (основные стройки):</t>
  </si>
  <si>
    <t>3</t>
  </si>
  <si>
    <t>4</t>
  </si>
  <si>
    <t>5</t>
  </si>
  <si>
    <t>6</t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</si>
  <si>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  </r>
  </si>
  <si>
    <t>Приложение 4б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</si>
  <si>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</si>
  <si>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</si>
  <si>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</si>
  <si>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r>
      <t xml:space="preserve">Общая сумма инвестиций </t>
    </r>
    <r>
      <rPr>
        <vertAlign val="superscript"/>
        <sz val="9"/>
        <rFont val="Times New Roman"/>
        <family val="1"/>
        <charset val="204"/>
      </rPr>
      <t>2</t>
    </r>
  </si>
  <si>
    <r>
      <t xml:space="preserve">Сведения о строительстве, реконструкции объектов капитального строительства </t>
    </r>
    <r>
      <rPr>
        <vertAlign val="superscript"/>
        <sz val="9"/>
        <rFont val="Times New Roman"/>
        <family val="1"/>
        <charset val="204"/>
      </rPr>
      <t>3</t>
    </r>
  </si>
  <si>
    <r>
      <t xml:space="preserve">новые объекты </t>
    </r>
    <r>
      <rPr>
        <vertAlign val="superscript"/>
        <sz val="9"/>
        <rFont val="Times New Roman"/>
        <family val="1"/>
        <charset val="204"/>
      </rPr>
      <t>4</t>
    </r>
  </si>
  <si>
    <t>реконструируемые (модернизируемые) объекты</t>
  </si>
  <si>
    <r>
      <t xml:space="preserve">Сведения о долгосрочных финансовых вложениях </t>
    </r>
    <r>
      <rPr>
        <vertAlign val="superscript"/>
        <sz val="9"/>
        <rFont val="Times New Roman"/>
        <family val="1"/>
        <charset val="204"/>
      </rPr>
      <t>3</t>
    </r>
  </si>
  <si>
    <r>
      <t xml:space="preserve">Сведения о приобретении внеоборотных активов </t>
    </r>
    <r>
      <rPr>
        <vertAlign val="superscript"/>
        <sz val="9"/>
        <rFont val="Times New Roman"/>
        <family val="1"/>
        <charset val="204"/>
      </rPr>
      <t>3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</si>
  <si>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</si>
  <si>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</si>
  <si>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  </r>
  </si>
  <si>
    <t>по группам потребителей с объемом потребления газа:</t>
  </si>
  <si>
    <r>
      <t>свыше 500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</si>
  <si>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r>
      <t>100-500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</si>
  <si>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r>
      <t>10-100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</si>
  <si>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r>
      <t>1-10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</si>
  <si>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r>
      <t>0,1-1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</si>
  <si>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r>
      <t>до 0,01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</si>
  <si>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t>население</t>
  </si>
  <si>
    <t>транзит</t>
  </si>
  <si>
    <r>
      <t>0,01-0,1 млн.м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</t>
    </r>
  </si>
  <si>
    <t>по транспортировке газа по газораспределительным сетям</t>
  </si>
  <si>
    <r>
      <t>Тариф на услуги по транспортировке газа по газораспределительным сетям  (руб./1000 м</t>
    </r>
    <r>
      <rPr>
        <b/>
        <vertAlign val="superscript"/>
        <sz val="10"/>
        <rFont val="Times New Roman"/>
        <family val="1"/>
        <charset val="204"/>
      </rPr>
      <t>3)</t>
    </r>
  </si>
  <si>
    <t>Информация об инвестиционных программе</t>
  </si>
  <si>
    <t>на 20</t>
  </si>
  <si>
    <r>
      <t xml:space="preserve">Приказ ФСТ России от 19.05.2015г. № 176-э/10 </t>
    </r>
    <r>
      <rPr>
        <sz val="10"/>
        <rFont val="Times New Roman"/>
        <family val="1"/>
        <charset val="204"/>
      </rPr>
      <t>(опубликован на Официальном интернет-портале правовой информации http://www.pravo.gov.ru - 03.06.2015г.)</t>
    </r>
  </si>
  <si>
    <t>1. Стоимостная оценка инвестиций указана без учета НДС и налога на прибыль</t>
  </si>
  <si>
    <r>
      <t>руб./1000 м</t>
    </r>
    <r>
      <rPr>
        <vertAlign val="superscript"/>
        <sz val="10"/>
        <rFont val="Times New Roman"/>
        <family val="1"/>
        <charset val="204"/>
      </rPr>
      <t>3</t>
    </r>
  </si>
  <si>
    <t>АО "Котласгазсервис"</t>
  </si>
  <si>
    <t>с 01.07.2017 г.</t>
  </si>
  <si>
    <t>18</t>
  </si>
  <si>
    <t>Газоснабжение мкр. Лимендского шоссе в г. Котлас (газопроводы высокого, среднего давлений и ГРПШ)</t>
  </si>
  <si>
    <t>2018</t>
  </si>
  <si>
    <t>Реконструкция (замена) участка газораспределительной сети высокого давления по ул. Ленина в г. Котлас (район автохозяйства, вдоль ж.д. путей)</t>
  </si>
  <si>
    <t>63-225</t>
  </si>
  <si>
    <t>219-315</t>
  </si>
  <si>
    <t>ООО "Котласгазсервис"</t>
  </si>
  <si>
    <t>Газоснабжение мкр. Лимендского шоссе в г. Котлас (газопроводы высокого, низкого давлений и ГРПШ)</t>
  </si>
  <si>
    <t>57-225</t>
  </si>
  <si>
    <t>63-315</t>
  </si>
  <si>
    <t>до 0,6Мпа</t>
  </si>
  <si>
    <t>с 01.10.2018 г.</t>
  </si>
  <si>
    <r>
      <t xml:space="preserve">Приказ ФАС России от 26.06.2018г. № 866/18 </t>
    </r>
    <r>
      <rPr>
        <sz val="9"/>
        <rFont val="Times New Roman"/>
        <family val="1"/>
        <charset val="204"/>
      </rPr>
      <t>(опубликован на Официальном интернет-портале правовой информации http://www.pravo.gov.ru - 20.09.2018г.)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</si>
</sst>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3" fillId="0" borderId="2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/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0" borderId="5" xfId="0" applyFont="1" applyBorder="1"/>
    <xf numFmtId="0" fontId="16" fillId="0" borderId="8" xfId="0" applyFont="1" applyBorder="1" applyAlignment="1">
      <alignment horizontal="left" wrapText="1"/>
    </xf>
    <xf numFmtId="0" fontId="16" fillId="0" borderId="0" xfId="0" applyFont="1" applyAlignment="1"/>
    <xf numFmtId="0" fontId="3" fillId="0" borderId="0" xfId="0" applyFont="1" applyBorder="1"/>
    <xf numFmtId="0" fontId="6" fillId="0" borderId="0" xfId="0" applyFont="1" applyAlignment="1">
      <alignment horizontal="justify" wrapTex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2" fontId="3" fillId="0" borderId="8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right" wrapText="1"/>
    </xf>
    <xf numFmtId="0" fontId="3" fillId="0" borderId="9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30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49" fontId="3" fillId="0" borderId="2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wrapText="1" indent="1"/>
    </xf>
    <xf numFmtId="0" fontId="3" fillId="0" borderId="10" xfId="0" applyFont="1" applyBorder="1" applyAlignment="1">
      <alignment horizontal="left" wrapText="1" inden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12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49" fontId="3" fillId="0" borderId="19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 indent="1"/>
    </xf>
    <xf numFmtId="49" fontId="3" fillId="0" borderId="17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wrapText="1" indent="1"/>
    </xf>
    <xf numFmtId="0" fontId="1" fillId="0" borderId="10" xfId="0" applyFont="1" applyBorder="1" applyAlignment="1">
      <alignment horizontal="left" wrapText="1" indent="1"/>
    </xf>
    <xf numFmtId="49" fontId="16" fillId="0" borderId="8" xfId="0" applyNumberFormat="1" applyFont="1" applyBorder="1" applyAlignment="1">
      <alignment horizontal="center"/>
    </xf>
    <xf numFmtId="49" fontId="16" fillId="0" borderId="9" xfId="0" applyNumberFormat="1" applyFont="1" applyBorder="1" applyAlignment="1">
      <alignment horizontal="center"/>
    </xf>
    <xf numFmtId="49" fontId="16" fillId="0" borderId="10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6" fillId="0" borderId="9" xfId="0" applyFont="1" applyBorder="1" applyAlignment="1">
      <alignment horizontal="left" wrapText="1" indent="1"/>
    </xf>
    <xf numFmtId="0" fontId="16" fillId="0" borderId="10" xfId="0" applyFont="1" applyBorder="1" applyAlignment="1">
      <alignment horizontal="left" wrapText="1" indent="1"/>
    </xf>
    <xf numFmtId="3" fontId="17" fillId="0" borderId="8" xfId="0" applyNumberFormat="1" applyFont="1" applyBorder="1" applyAlignment="1">
      <alignment horizontal="center"/>
    </xf>
    <xf numFmtId="3" fontId="17" fillId="0" borderId="9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left" indent="3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9" fillId="0" borderId="5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49" fontId="20" fillId="0" borderId="32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20" fillId="0" borderId="33" xfId="0" applyNumberFormat="1" applyFont="1" applyFill="1" applyBorder="1" applyAlignment="1">
      <alignment horizontal="center" vertical="center" wrapText="1"/>
    </xf>
    <xf numFmtId="49" fontId="20" fillId="0" borderId="26" xfId="0" applyNumberFormat="1" applyFont="1" applyFill="1" applyBorder="1" applyAlignment="1">
      <alignment horizontal="center" vertical="center" wrapText="1"/>
    </xf>
    <xf numFmtId="49" fontId="20" fillId="0" borderId="27" xfId="0" applyNumberFormat="1" applyFont="1" applyFill="1" applyBorder="1" applyAlignment="1">
      <alignment horizontal="center" vertical="center" wrapText="1"/>
    </xf>
    <xf numFmtId="49" fontId="20" fillId="0" borderId="2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O31"/>
  <sheetViews>
    <sheetView view="pageBreakPreview" zoomScaleNormal="100" workbookViewId="0">
      <selection activeCell="DH25" sqref="DH25:EC25"/>
    </sheetView>
  </sheetViews>
  <sheetFormatPr defaultColWidth="0.85546875" defaultRowHeight="12.75" customHeight="1" x14ac:dyDescent="0.2"/>
  <cols>
    <col min="1" max="16384" width="0.85546875" style="4"/>
  </cols>
  <sheetData>
    <row r="1" spans="1:197" s="1" customFormat="1" ht="11.25" customHeight="1" x14ac:dyDescent="0.2">
      <c r="EY1" s="2" t="s">
        <v>0</v>
      </c>
    </row>
    <row r="2" spans="1:197" s="1" customFormat="1" ht="11.25" customHeight="1" x14ac:dyDescent="0.2">
      <c r="EY2" s="2" t="s">
        <v>1</v>
      </c>
    </row>
    <row r="3" spans="1:197" s="1" customFormat="1" ht="11.25" customHeight="1" x14ac:dyDescent="0.2">
      <c r="EY3" s="2" t="s">
        <v>2</v>
      </c>
    </row>
    <row r="5" spans="1:197" s="3" customFormat="1" ht="15.75" x14ac:dyDescent="0.25">
      <c r="AF5" s="3" t="s">
        <v>3</v>
      </c>
      <c r="BV5" s="43" t="s">
        <v>117</v>
      </c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</row>
    <row r="6" spans="1:197" s="1" customFormat="1" ht="13.5" customHeight="1" x14ac:dyDescent="0.2">
      <c r="BV6" s="44" t="s">
        <v>4</v>
      </c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</row>
    <row r="7" spans="1:197" s="3" customFormat="1" ht="15.75" x14ac:dyDescent="0.25">
      <c r="A7" s="45" t="s">
        <v>102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</row>
    <row r="8" spans="1:197" ht="12.75" customHeight="1" thickBot="1" x14ac:dyDescent="0.25"/>
    <row r="9" spans="1:197" ht="30.75" customHeight="1" thickBot="1" x14ac:dyDescent="0.25">
      <c r="A9" s="46" t="s">
        <v>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 t="s">
        <v>6</v>
      </c>
      <c r="BC9" s="46"/>
      <c r="BD9" s="46"/>
      <c r="BE9" s="46"/>
      <c r="BF9" s="46"/>
      <c r="BG9" s="46"/>
      <c r="BH9" s="46"/>
      <c r="BI9" s="46"/>
      <c r="BJ9" s="46"/>
      <c r="BK9" s="46"/>
      <c r="BL9" s="46" t="s">
        <v>7</v>
      </c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 t="s">
        <v>8</v>
      </c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 t="s">
        <v>9</v>
      </c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 t="s">
        <v>10</v>
      </c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</row>
    <row r="10" spans="1:197" ht="12.75" customHeight="1" thickBot="1" x14ac:dyDescent="0.25">
      <c r="A10" s="26">
        <v>1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>
        <v>2</v>
      </c>
      <c r="BC10" s="26"/>
      <c r="BD10" s="26"/>
      <c r="BE10" s="26"/>
      <c r="BF10" s="26"/>
      <c r="BG10" s="26"/>
      <c r="BH10" s="26"/>
      <c r="BI10" s="26"/>
      <c r="BJ10" s="26"/>
      <c r="BK10" s="26"/>
      <c r="BL10" s="26">
        <v>3</v>
      </c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>
        <v>4</v>
      </c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>
        <v>5</v>
      </c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7">
        <v>6</v>
      </c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</row>
    <row r="11" spans="1:197" ht="30.75" customHeight="1" x14ac:dyDescent="0.2">
      <c r="A11" s="50" t="s">
        <v>103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2"/>
      <c r="BB11" s="53" t="s">
        <v>11</v>
      </c>
      <c r="BC11" s="54"/>
      <c r="BD11" s="54"/>
      <c r="BE11" s="54"/>
      <c r="BF11" s="54"/>
      <c r="BG11" s="54"/>
      <c r="BH11" s="54"/>
      <c r="BI11" s="54"/>
      <c r="BJ11" s="54"/>
      <c r="BK11" s="55"/>
      <c r="BL11" s="68" t="s">
        <v>106</v>
      </c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70"/>
      <c r="CL11" s="56" t="s">
        <v>110</v>
      </c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8"/>
      <c r="DH11" s="65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7"/>
      <c r="ED11" s="37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9"/>
    </row>
    <row r="12" spans="1:197" ht="12.75" customHeight="1" x14ac:dyDescent="0.2">
      <c r="A12" s="40" t="s">
        <v>92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2"/>
      <c r="BB12" s="34" t="s">
        <v>12</v>
      </c>
      <c r="BC12" s="35"/>
      <c r="BD12" s="35"/>
      <c r="BE12" s="35"/>
      <c r="BF12" s="35"/>
      <c r="BG12" s="35"/>
      <c r="BH12" s="35"/>
      <c r="BI12" s="35"/>
      <c r="BJ12" s="35"/>
      <c r="BK12" s="36"/>
      <c r="BL12" s="68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70"/>
      <c r="CL12" s="59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1"/>
      <c r="DH12" s="28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30"/>
      <c r="ED12" s="47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9"/>
      <c r="GO12" s="24"/>
    </row>
    <row r="13" spans="1:197" ht="12.75" customHeight="1" x14ac:dyDescent="0.2">
      <c r="A13" s="31" t="s">
        <v>93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3"/>
      <c r="BB13" s="34" t="s">
        <v>13</v>
      </c>
      <c r="BC13" s="35"/>
      <c r="BD13" s="35"/>
      <c r="BE13" s="35"/>
      <c r="BF13" s="35"/>
      <c r="BG13" s="35"/>
      <c r="BH13" s="35"/>
      <c r="BI13" s="35"/>
      <c r="BJ13" s="35"/>
      <c r="BK13" s="36"/>
      <c r="BL13" s="68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70"/>
      <c r="CL13" s="59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1"/>
      <c r="DH13" s="28" t="s">
        <v>108</v>
      </c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30"/>
      <c r="ED13" s="28">
        <v>34.56</v>
      </c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30"/>
    </row>
    <row r="14" spans="1:197" ht="12.75" customHeight="1" x14ac:dyDescent="0.2">
      <c r="A14" s="31" t="s">
        <v>94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3"/>
      <c r="BB14" s="34" t="s">
        <v>14</v>
      </c>
      <c r="BC14" s="35"/>
      <c r="BD14" s="35"/>
      <c r="BE14" s="35"/>
      <c r="BF14" s="35"/>
      <c r="BG14" s="35"/>
      <c r="BH14" s="35"/>
      <c r="BI14" s="35"/>
      <c r="BJ14" s="35"/>
      <c r="BK14" s="36"/>
      <c r="BL14" s="68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70"/>
      <c r="CL14" s="59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1"/>
      <c r="DH14" s="28" t="s">
        <v>108</v>
      </c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30"/>
      <c r="ED14" s="28">
        <v>122.91</v>
      </c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30"/>
    </row>
    <row r="15" spans="1:197" ht="12.75" customHeight="1" x14ac:dyDescent="0.2">
      <c r="A15" s="31" t="s">
        <v>95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3"/>
      <c r="BB15" s="34" t="s">
        <v>15</v>
      </c>
      <c r="BC15" s="35"/>
      <c r="BD15" s="35"/>
      <c r="BE15" s="35"/>
      <c r="BF15" s="35"/>
      <c r="BG15" s="35"/>
      <c r="BH15" s="35"/>
      <c r="BI15" s="35"/>
      <c r="BJ15" s="35"/>
      <c r="BK15" s="36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70"/>
      <c r="CL15" s="59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1"/>
      <c r="DH15" s="28" t="s">
        <v>108</v>
      </c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30"/>
      <c r="ED15" s="28">
        <v>343.7</v>
      </c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30"/>
    </row>
    <row r="16" spans="1:197" ht="12.75" customHeight="1" x14ac:dyDescent="0.2">
      <c r="A16" s="31" t="s">
        <v>96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3"/>
      <c r="BB16" s="34" t="s">
        <v>16</v>
      </c>
      <c r="BC16" s="35"/>
      <c r="BD16" s="35"/>
      <c r="BE16" s="35"/>
      <c r="BF16" s="35"/>
      <c r="BG16" s="35"/>
      <c r="BH16" s="35"/>
      <c r="BI16" s="35"/>
      <c r="BJ16" s="35"/>
      <c r="BK16" s="36"/>
      <c r="BL16" s="68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70"/>
      <c r="CL16" s="59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1"/>
      <c r="DH16" s="28" t="s">
        <v>108</v>
      </c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30"/>
      <c r="ED16" s="28">
        <v>483.52</v>
      </c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30"/>
    </row>
    <row r="17" spans="1:197" ht="12.75" customHeight="1" x14ac:dyDescent="0.2">
      <c r="A17" s="31" t="s">
        <v>97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3"/>
      <c r="BB17" s="34" t="s">
        <v>17</v>
      </c>
      <c r="BC17" s="35"/>
      <c r="BD17" s="35"/>
      <c r="BE17" s="35"/>
      <c r="BF17" s="35"/>
      <c r="BG17" s="35"/>
      <c r="BH17" s="35"/>
      <c r="BI17" s="35"/>
      <c r="BJ17" s="35"/>
      <c r="BK17" s="36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70"/>
      <c r="CL17" s="59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1"/>
      <c r="DH17" s="28" t="s">
        <v>108</v>
      </c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30"/>
      <c r="ED17" s="28">
        <v>622.17999999999995</v>
      </c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30"/>
    </row>
    <row r="18" spans="1:197" ht="12.75" customHeight="1" x14ac:dyDescent="0.2">
      <c r="A18" s="31" t="s">
        <v>101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3"/>
      <c r="BB18" s="34" t="s">
        <v>18</v>
      </c>
      <c r="BC18" s="35"/>
      <c r="BD18" s="35"/>
      <c r="BE18" s="35"/>
      <c r="BF18" s="35"/>
      <c r="BG18" s="35"/>
      <c r="BH18" s="35"/>
      <c r="BI18" s="35"/>
      <c r="BJ18" s="35"/>
      <c r="BK18" s="36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70"/>
      <c r="CL18" s="59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1"/>
      <c r="DH18" s="28" t="s">
        <v>108</v>
      </c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30"/>
      <c r="ED18" s="28">
        <v>672.8</v>
      </c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30"/>
    </row>
    <row r="19" spans="1:197" ht="12.75" customHeight="1" x14ac:dyDescent="0.2">
      <c r="A19" s="31" t="s">
        <v>98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3"/>
      <c r="BB19" s="34"/>
      <c r="BC19" s="35"/>
      <c r="BD19" s="35"/>
      <c r="BE19" s="35"/>
      <c r="BF19" s="35"/>
      <c r="BG19" s="35"/>
      <c r="BH19" s="35"/>
      <c r="BI19" s="35"/>
      <c r="BJ19" s="35"/>
      <c r="BK19" s="36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70"/>
      <c r="CL19" s="59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1"/>
      <c r="DH19" s="28" t="s">
        <v>108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30"/>
      <c r="ED19" s="28">
        <v>738.83</v>
      </c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30"/>
    </row>
    <row r="20" spans="1:197" ht="12.75" customHeight="1" x14ac:dyDescent="0.2">
      <c r="A20" s="31" t="s">
        <v>99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3"/>
      <c r="BB20" s="34" t="s">
        <v>19</v>
      </c>
      <c r="BC20" s="35"/>
      <c r="BD20" s="35"/>
      <c r="BE20" s="35"/>
      <c r="BF20" s="35"/>
      <c r="BG20" s="35"/>
      <c r="BH20" s="35"/>
      <c r="BI20" s="35"/>
      <c r="BJ20" s="35"/>
      <c r="BK20" s="36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70"/>
      <c r="CL20" s="59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1"/>
      <c r="DH20" s="28" t="s">
        <v>108</v>
      </c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30"/>
      <c r="ED20" s="28">
        <v>683.53</v>
      </c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30"/>
    </row>
    <row r="21" spans="1:197" ht="12.75" customHeight="1" thickBot="1" x14ac:dyDescent="0.25">
      <c r="A21" s="74" t="s">
        <v>100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6"/>
      <c r="BB21" s="77" t="s">
        <v>20</v>
      </c>
      <c r="BC21" s="78"/>
      <c r="BD21" s="78"/>
      <c r="BE21" s="78"/>
      <c r="BF21" s="78"/>
      <c r="BG21" s="78"/>
      <c r="BH21" s="78"/>
      <c r="BI21" s="78"/>
      <c r="BJ21" s="78"/>
      <c r="BK21" s="79"/>
      <c r="BL21" s="71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3"/>
      <c r="CL21" s="62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4"/>
      <c r="DH21" s="80" t="s">
        <v>108</v>
      </c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2"/>
      <c r="ED21" s="80">
        <v>10</v>
      </c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2"/>
    </row>
    <row r="22" spans="1:197" s="243" customFormat="1" ht="30.75" customHeight="1" x14ac:dyDescent="0.2">
      <c r="A22" s="50" t="s">
        <v>103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2"/>
      <c r="BB22" s="53" t="s">
        <v>11</v>
      </c>
      <c r="BC22" s="54"/>
      <c r="BD22" s="54"/>
      <c r="BE22" s="54"/>
      <c r="BF22" s="54"/>
      <c r="BG22" s="54"/>
      <c r="BH22" s="54"/>
      <c r="BI22" s="54"/>
      <c r="BJ22" s="54"/>
      <c r="BK22" s="55"/>
      <c r="BL22" s="245" t="s">
        <v>123</v>
      </c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7"/>
      <c r="CL22" s="56" t="s">
        <v>122</v>
      </c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8"/>
      <c r="DH22" s="65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7"/>
      <c r="ED22" s="37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9"/>
    </row>
    <row r="23" spans="1:197" s="243" customFormat="1" ht="21" customHeight="1" x14ac:dyDescent="0.2">
      <c r="A23" s="40" t="s">
        <v>92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2"/>
      <c r="BB23" s="34" t="s">
        <v>12</v>
      </c>
      <c r="BC23" s="35"/>
      <c r="BD23" s="35"/>
      <c r="BE23" s="35"/>
      <c r="BF23" s="35"/>
      <c r="BG23" s="35"/>
      <c r="BH23" s="35"/>
      <c r="BI23" s="35"/>
      <c r="BJ23" s="35"/>
      <c r="BK23" s="36"/>
      <c r="BL23" s="245"/>
      <c r="BM23" s="246"/>
      <c r="BN23" s="246"/>
      <c r="BO23" s="246"/>
      <c r="BP23" s="246"/>
      <c r="BQ23" s="246"/>
      <c r="BR23" s="246"/>
      <c r="BS23" s="246"/>
      <c r="BT23" s="246"/>
      <c r="BU23" s="246"/>
      <c r="BV23" s="246"/>
      <c r="BW23" s="246"/>
      <c r="BX23" s="246"/>
      <c r="BY23" s="246"/>
      <c r="BZ23" s="246"/>
      <c r="CA23" s="246"/>
      <c r="CB23" s="246"/>
      <c r="CC23" s="246"/>
      <c r="CD23" s="246"/>
      <c r="CE23" s="246"/>
      <c r="CF23" s="246"/>
      <c r="CG23" s="246"/>
      <c r="CH23" s="246"/>
      <c r="CI23" s="246"/>
      <c r="CJ23" s="246"/>
      <c r="CK23" s="247"/>
      <c r="CL23" s="59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1"/>
      <c r="DH23" s="28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30"/>
      <c r="ED23" s="47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9"/>
      <c r="GO23" s="244"/>
    </row>
    <row r="24" spans="1:197" s="243" customFormat="1" ht="21" customHeight="1" x14ac:dyDescent="0.2">
      <c r="A24" s="31" t="s">
        <v>99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3"/>
      <c r="BB24" s="34" t="s">
        <v>13</v>
      </c>
      <c r="BC24" s="35"/>
      <c r="BD24" s="35"/>
      <c r="BE24" s="35"/>
      <c r="BF24" s="35"/>
      <c r="BG24" s="35"/>
      <c r="BH24" s="35"/>
      <c r="BI24" s="35"/>
      <c r="BJ24" s="35"/>
      <c r="BK24" s="36"/>
      <c r="BL24" s="245"/>
      <c r="BM24" s="246"/>
      <c r="BN24" s="246"/>
      <c r="BO24" s="246"/>
      <c r="BP24" s="246"/>
      <c r="BQ24" s="246"/>
      <c r="BR24" s="246"/>
      <c r="BS24" s="246"/>
      <c r="BT24" s="246"/>
      <c r="BU24" s="246"/>
      <c r="BV24" s="246"/>
      <c r="BW24" s="246"/>
      <c r="BX24" s="246"/>
      <c r="BY24" s="246"/>
      <c r="BZ24" s="246"/>
      <c r="CA24" s="246"/>
      <c r="CB24" s="246"/>
      <c r="CC24" s="246"/>
      <c r="CD24" s="246"/>
      <c r="CE24" s="246"/>
      <c r="CF24" s="246"/>
      <c r="CG24" s="246"/>
      <c r="CH24" s="246"/>
      <c r="CI24" s="246"/>
      <c r="CJ24" s="246"/>
      <c r="CK24" s="247"/>
      <c r="CL24" s="59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1"/>
      <c r="DH24" s="28" t="s">
        <v>108</v>
      </c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30"/>
      <c r="ED24" s="28">
        <v>706.77</v>
      </c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30"/>
    </row>
    <row r="25" spans="1:197" s="243" customFormat="1" ht="21" customHeight="1" thickBot="1" x14ac:dyDescent="0.25">
      <c r="A25" s="74" t="s">
        <v>100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6"/>
      <c r="BB25" s="77" t="s">
        <v>14</v>
      </c>
      <c r="BC25" s="78"/>
      <c r="BD25" s="78"/>
      <c r="BE25" s="78"/>
      <c r="BF25" s="78"/>
      <c r="BG25" s="78"/>
      <c r="BH25" s="78"/>
      <c r="BI25" s="78"/>
      <c r="BJ25" s="78"/>
      <c r="BK25" s="79"/>
      <c r="BL25" s="248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49"/>
      <c r="CB25" s="249"/>
      <c r="CC25" s="249"/>
      <c r="CD25" s="249"/>
      <c r="CE25" s="249"/>
      <c r="CF25" s="249"/>
      <c r="CG25" s="249"/>
      <c r="CH25" s="249"/>
      <c r="CI25" s="249"/>
      <c r="CJ25" s="249"/>
      <c r="CK25" s="250"/>
      <c r="CL25" s="62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4"/>
      <c r="DH25" s="80" t="s">
        <v>108</v>
      </c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2"/>
      <c r="ED25" s="80">
        <v>10.34</v>
      </c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2"/>
    </row>
    <row r="27" spans="1:197" s="1" customFormat="1" ht="12" x14ac:dyDescent="0.2">
      <c r="A27" s="5" t="s">
        <v>21</v>
      </c>
    </row>
    <row r="28" spans="1:197" s="1" customFormat="1" ht="27" customHeight="1" x14ac:dyDescent="0.2">
      <c r="A28" s="25" t="s">
        <v>22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</row>
    <row r="29" spans="1:197" s="1" customFormat="1" ht="13.5" customHeight="1" x14ac:dyDescent="0.2">
      <c r="A29" s="25" t="s">
        <v>23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</row>
    <row r="30" spans="1:197" s="1" customFormat="1" ht="27" customHeight="1" x14ac:dyDescent="0.2">
      <c r="A30" s="25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</row>
    <row r="31" spans="1:197" ht="3" customHeight="1" x14ac:dyDescent="0.2"/>
  </sheetData>
  <mergeCells count="82">
    <mergeCell ref="A25:BA25"/>
    <mergeCell ref="BB25:BK25"/>
    <mergeCell ref="DH25:EC25"/>
    <mergeCell ref="ED25:EY25"/>
    <mergeCell ref="A24:BA24"/>
    <mergeCell ref="BB24:BK24"/>
    <mergeCell ref="DH24:EC24"/>
    <mergeCell ref="ED24:EY24"/>
    <mergeCell ref="ED22:EY22"/>
    <mergeCell ref="A23:BA23"/>
    <mergeCell ref="BB23:BK23"/>
    <mergeCell ref="DH23:EC23"/>
    <mergeCell ref="ED23:EY23"/>
    <mergeCell ref="A22:BA22"/>
    <mergeCell ref="BB22:BK22"/>
    <mergeCell ref="BL22:CK25"/>
    <mergeCell ref="CL22:DG25"/>
    <mergeCell ref="DH22:EC22"/>
    <mergeCell ref="ED15:EY15"/>
    <mergeCell ref="A16:BA16"/>
    <mergeCell ref="BB16:BK16"/>
    <mergeCell ref="DH16:EC16"/>
    <mergeCell ref="ED16:EY16"/>
    <mergeCell ref="BL11:CK21"/>
    <mergeCell ref="A21:BA21"/>
    <mergeCell ref="BB21:BK21"/>
    <mergeCell ref="DH21:EC21"/>
    <mergeCell ref="ED21:EY21"/>
    <mergeCell ref="DH19:EC19"/>
    <mergeCell ref="ED19:EY19"/>
    <mergeCell ref="A20:BA20"/>
    <mergeCell ref="BB20:BK20"/>
    <mergeCell ref="DH20:EC20"/>
    <mergeCell ref="ED20:EY20"/>
    <mergeCell ref="ED17:EY17"/>
    <mergeCell ref="A18:BA18"/>
    <mergeCell ref="BB18:BK18"/>
    <mergeCell ref="DH18:EC18"/>
    <mergeCell ref="ED18:EY18"/>
    <mergeCell ref="A19:BA19"/>
    <mergeCell ref="BB19:BK19"/>
    <mergeCell ref="BB12:BK12"/>
    <mergeCell ref="DH12:EC12"/>
    <mergeCell ref="ED12:EY12"/>
    <mergeCell ref="A11:BA11"/>
    <mergeCell ref="BB11:BK11"/>
    <mergeCell ref="CL11:DG21"/>
    <mergeCell ref="DH11:EC11"/>
    <mergeCell ref="A13:BA13"/>
    <mergeCell ref="BB13:BK13"/>
    <mergeCell ref="DH13:EC13"/>
    <mergeCell ref="A15:BA15"/>
    <mergeCell ref="BB15:BK15"/>
    <mergeCell ref="DH15:EC15"/>
    <mergeCell ref="A17:BA17"/>
    <mergeCell ref="BB17:BK17"/>
    <mergeCell ref="DH17:EC17"/>
    <mergeCell ref="BV5:DS5"/>
    <mergeCell ref="BV6:DS6"/>
    <mergeCell ref="A7:EY7"/>
    <mergeCell ref="A9:BA9"/>
    <mergeCell ref="BB9:BK9"/>
    <mergeCell ref="BL9:CK9"/>
    <mergeCell ref="CL9:DG9"/>
    <mergeCell ref="DH9:EC9"/>
    <mergeCell ref="ED9:EY9"/>
    <mergeCell ref="A28:EY28"/>
    <mergeCell ref="A29:EY29"/>
    <mergeCell ref="A30:EY30"/>
    <mergeCell ref="A10:BA10"/>
    <mergeCell ref="BB10:BK10"/>
    <mergeCell ref="BL10:CK10"/>
    <mergeCell ref="CL10:DG10"/>
    <mergeCell ref="DH10:EC10"/>
    <mergeCell ref="ED10:EY10"/>
    <mergeCell ref="ED13:EY13"/>
    <mergeCell ref="A14:BA14"/>
    <mergeCell ref="BB14:BK14"/>
    <mergeCell ref="DH14:EC14"/>
    <mergeCell ref="ED14:EY14"/>
    <mergeCell ref="ED11:EY11"/>
    <mergeCell ref="A12:BA12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D29"/>
  <sheetViews>
    <sheetView view="pageBreakPreview" zoomScaleNormal="100" workbookViewId="0">
      <selection activeCell="CJ14" sqref="CJ14:DD14"/>
    </sheetView>
  </sheetViews>
  <sheetFormatPr defaultColWidth="0.85546875" defaultRowHeight="12.75" x14ac:dyDescent="0.2"/>
  <cols>
    <col min="1" max="16384" width="0.85546875" style="4"/>
  </cols>
  <sheetData>
    <row r="1" spans="1:108" s="1" customFormat="1" ht="12" x14ac:dyDescent="0.2">
      <c r="DD1" s="2" t="s">
        <v>41</v>
      </c>
    </row>
    <row r="2" spans="1:108" s="1" customFormat="1" ht="12" x14ac:dyDescent="0.2">
      <c r="DD2" s="2" t="s">
        <v>1</v>
      </c>
    </row>
    <row r="3" spans="1:108" s="1" customFormat="1" ht="12" x14ac:dyDescent="0.2">
      <c r="DD3" s="2" t="s">
        <v>2</v>
      </c>
    </row>
    <row r="6" spans="1:108" ht="14.25" x14ac:dyDescent="0.2">
      <c r="A6" s="83" t="s">
        <v>25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</row>
    <row r="7" spans="1:108" ht="15" x14ac:dyDescent="0.25">
      <c r="V7" s="84" t="s">
        <v>109</v>
      </c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5" t="s">
        <v>105</v>
      </c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6" t="s">
        <v>111</v>
      </c>
      <c r="CC7" s="86"/>
      <c r="CD7" s="86"/>
      <c r="CE7" s="8" t="s">
        <v>26</v>
      </c>
      <c r="CF7" s="9"/>
      <c r="CG7" s="9"/>
    </row>
    <row r="8" spans="1:108" x14ac:dyDescent="0.2">
      <c r="V8" s="87" t="s">
        <v>4</v>
      </c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</row>
    <row r="9" spans="1:108" ht="14.25" x14ac:dyDescent="0.2">
      <c r="A9" s="83" t="s">
        <v>42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</row>
    <row r="10" spans="1:108" ht="13.5" thickBot="1" x14ac:dyDescent="0.25"/>
    <row r="11" spans="1:108" ht="27.75" customHeight="1" thickBot="1" x14ac:dyDescent="0.25">
      <c r="A11" s="88" t="s">
        <v>27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90"/>
      <c r="BI11" s="91" t="s">
        <v>6</v>
      </c>
      <c r="BJ11" s="92"/>
      <c r="BK11" s="92"/>
      <c r="BL11" s="92"/>
      <c r="BM11" s="92"/>
      <c r="BN11" s="92"/>
      <c r="BO11" s="92"/>
      <c r="BP11" s="92"/>
      <c r="BQ11" s="92"/>
      <c r="BR11" s="93"/>
      <c r="BS11" s="91" t="s">
        <v>28</v>
      </c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3"/>
      <c r="CJ11" s="92" t="s">
        <v>43</v>
      </c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3"/>
    </row>
    <row r="12" spans="1:108" ht="13.5" thickBot="1" x14ac:dyDescent="0.25">
      <c r="A12" s="88">
        <v>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90"/>
      <c r="BI12" s="88">
        <v>2</v>
      </c>
      <c r="BJ12" s="89"/>
      <c r="BK12" s="89"/>
      <c r="BL12" s="89"/>
      <c r="BM12" s="89"/>
      <c r="BN12" s="89"/>
      <c r="BO12" s="89"/>
      <c r="BP12" s="89"/>
      <c r="BQ12" s="89"/>
      <c r="BR12" s="90"/>
      <c r="BS12" s="88">
        <v>3</v>
      </c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90"/>
      <c r="CJ12" s="89">
        <v>4</v>
      </c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90"/>
    </row>
    <row r="13" spans="1:108" ht="15" customHeight="1" x14ac:dyDescent="0.2">
      <c r="A13" s="10"/>
      <c r="B13" s="94" t="s">
        <v>29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5"/>
      <c r="BI13" s="96" t="s">
        <v>11</v>
      </c>
      <c r="BJ13" s="97"/>
      <c r="BK13" s="97"/>
      <c r="BL13" s="97"/>
      <c r="BM13" s="97"/>
      <c r="BN13" s="97"/>
      <c r="BO13" s="97"/>
      <c r="BP13" s="97"/>
      <c r="BQ13" s="97"/>
      <c r="BR13" s="98"/>
      <c r="BS13" s="99" t="s">
        <v>44</v>
      </c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1"/>
      <c r="CJ13" s="102">
        <v>147130</v>
      </c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3"/>
    </row>
    <row r="14" spans="1:108" x14ac:dyDescent="0.2">
      <c r="A14" s="11"/>
      <c r="B14" s="104" t="s">
        <v>45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5"/>
      <c r="BI14" s="34" t="s">
        <v>12</v>
      </c>
      <c r="BJ14" s="35"/>
      <c r="BK14" s="35"/>
      <c r="BL14" s="35"/>
      <c r="BM14" s="35"/>
      <c r="BN14" s="35"/>
      <c r="BO14" s="35"/>
      <c r="BP14" s="35"/>
      <c r="BQ14" s="35"/>
      <c r="BR14" s="36"/>
      <c r="BS14" s="106" t="s">
        <v>31</v>
      </c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8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10"/>
    </row>
    <row r="15" spans="1:108" x14ac:dyDescent="0.2">
      <c r="A15" s="11"/>
      <c r="B15" s="104" t="s">
        <v>32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5"/>
      <c r="BI15" s="34" t="s">
        <v>13</v>
      </c>
      <c r="BJ15" s="35"/>
      <c r="BK15" s="35"/>
      <c r="BL15" s="35"/>
      <c r="BM15" s="35"/>
      <c r="BN15" s="35"/>
      <c r="BO15" s="35"/>
      <c r="BP15" s="35"/>
      <c r="BQ15" s="35"/>
      <c r="BR15" s="36"/>
      <c r="BS15" s="106" t="s">
        <v>30</v>
      </c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8"/>
      <c r="CJ15" s="111">
        <f>SUM(CJ16:DD22)</f>
        <v>71544.560000000012</v>
      </c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2"/>
    </row>
    <row r="16" spans="1:108" x14ac:dyDescent="0.2">
      <c r="A16" s="11"/>
      <c r="B16" s="113" t="s">
        <v>33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4"/>
      <c r="BI16" s="34" t="s">
        <v>14</v>
      </c>
      <c r="BJ16" s="35"/>
      <c r="BK16" s="35"/>
      <c r="BL16" s="35"/>
      <c r="BM16" s="35"/>
      <c r="BN16" s="35"/>
      <c r="BO16" s="35"/>
      <c r="BP16" s="35"/>
      <c r="BQ16" s="35"/>
      <c r="BR16" s="36"/>
      <c r="BS16" s="106" t="s">
        <v>30</v>
      </c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8"/>
      <c r="CJ16" s="111">
        <v>7350.41</v>
      </c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2"/>
    </row>
    <row r="17" spans="1:108" x14ac:dyDescent="0.2">
      <c r="A17" s="11"/>
      <c r="B17" s="113" t="s">
        <v>46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4"/>
      <c r="BI17" s="34" t="s">
        <v>15</v>
      </c>
      <c r="BJ17" s="35"/>
      <c r="BK17" s="35"/>
      <c r="BL17" s="35"/>
      <c r="BM17" s="35"/>
      <c r="BN17" s="35"/>
      <c r="BO17" s="35"/>
      <c r="BP17" s="35"/>
      <c r="BQ17" s="35"/>
      <c r="BR17" s="36"/>
      <c r="BS17" s="106" t="s">
        <v>30</v>
      </c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8"/>
      <c r="CJ17" s="111">
        <f>39349.8+11293.39</f>
        <v>50643.19</v>
      </c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2"/>
    </row>
    <row r="18" spans="1:108" x14ac:dyDescent="0.2">
      <c r="A18" s="11"/>
      <c r="B18" s="113" t="s">
        <v>47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4"/>
      <c r="BI18" s="34" t="s">
        <v>16</v>
      </c>
      <c r="BJ18" s="35"/>
      <c r="BK18" s="35"/>
      <c r="BL18" s="35"/>
      <c r="BM18" s="35"/>
      <c r="BN18" s="35"/>
      <c r="BO18" s="35"/>
      <c r="BP18" s="35"/>
      <c r="BQ18" s="35"/>
      <c r="BR18" s="36"/>
      <c r="BS18" s="106" t="s">
        <v>30</v>
      </c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8"/>
      <c r="CJ18" s="111">
        <v>4761.37</v>
      </c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2"/>
    </row>
    <row r="19" spans="1:108" x14ac:dyDescent="0.2">
      <c r="A19" s="11"/>
      <c r="B19" s="113" t="s">
        <v>48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4"/>
      <c r="BI19" s="34" t="s">
        <v>17</v>
      </c>
      <c r="BJ19" s="35"/>
      <c r="BK19" s="35"/>
      <c r="BL19" s="35"/>
      <c r="BM19" s="35"/>
      <c r="BN19" s="35"/>
      <c r="BO19" s="35"/>
      <c r="BP19" s="35"/>
      <c r="BQ19" s="35"/>
      <c r="BR19" s="36"/>
      <c r="BS19" s="106" t="s">
        <v>30</v>
      </c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8"/>
      <c r="CJ19" s="111">
        <v>256.63</v>
      </c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2"/>
    </row>
    <row r="20" spans="1:108" x14ac:dyDescent="0.2">
      <c r="A20" s="11"/>
      <c r="B20" s="113" t="s">
        <v>49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4"/>
      <c r="BI20" s="34" t="s">
        <v>18</v>
      </c>
      <c r="BJ20" s="35"/>
      <c r="BK20" s="35"/>
      <c r="BL20" s="35"/>
      <c r="BM20" s="35"/>
      <c r="BN20" s="35"/>
      <c r="BO20" s="35"/>
      <c r="BP20" s="35"/>
      <c r="BQ20" s="35"/>
      <c r="BR20" s="36"/>
      <c r="BS20" s="106" t="s">
        <v>30</v>
      </c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8"/>
      <c r="CJ20" s="111">
        <v>3914.13</v>
      </c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2"/>
    </row>
    <row r="21" spans="1:108" x14ac:dyDescent="0.2">
      <c r="A21" s="11"/>
      <c r="B21" s="113" t="s">
        <v>36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4"/>
      <c r="BI21" s="34" t="s">
        <v>19</v>
      </c>
      <c r="BJ21" s="35"/>
      <c r="BK21" s="35"/>
      <c r="BL21" s="35"/>
      <c r="BM21" s="35"/>
      <c r="BN21" s="35"/>
      <c r="BO21" s="35"/>
      <c r="BP21" s="35"/>
      <c r="BQ21" s="35"/>
      <c r="BR21" s="36"/>
      <c r="BS21" s="106" t="s">
        <v>30</v>
      </c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8"/>
      <c r="CJ21" s="111">
        <v>275.94</v>
      </c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2"/>
    </row>
    <row r="22" spans="1:108" x14ac:dyDescent="0.2">
      <c r="A22" s="11"/>
      <c r="B22" s="113" t="s">
        <v>50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4"/>
      <c r="BI22" s="34" t="s">
        <v>20</v>
      </c>
      <c r="BJ22" s="35"/>
      <c r="BK22" s="35"/>
      <c r="BL22" s="35"/>
      <c r="BM22" s="35"/>
      <c r="BN22" s="35"/>
      <c r="BO22" s="35"/>
      <c r="BP22" s="35"/>
      <c r="BQ22" s="35"/>
      <c r="BR22" s="36"/>
      <c r="BS22" s="106" t="s">
        <v>30</v>
      </c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8"/>
      <c r="CJ22" s="111">
        <v>4342.8900000000003</v>
      </c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2"/>
    </row>
    <row r="23" spans="1:108" ht="27" customHeight="1" thickBot="1" x14ac:dyDescent="0.25">
      <c r="A23" s="12"/>
      <c r="B23" s="115" t="s">
        <v>51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6"/>
      <c r="BI23" s="77" t="s">
        <v>34</v>
      </c>
      <c r="BJ23" s="78"/>
      <c r="BK23" s="78"/>
      <c r="BL23" s="78"/>
      <c r="BM23" s="78"/>
      <c r="BN23" s="78"/>
      <c r="BO23" s="78"/>
      <c r="BP23" s="78"/>
      <c r="BQ23" s="78"/>
      <c r="BR23" s="79"/>
      <c r="BS23" s="117" t="s">
        <v>38</v>
      </c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9"/>
      <c r="CJ23" s="118">
        <v>94.5</v>
      </c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9"/>
    </row>
    <row r="24" spans="1:108" x14ac:dyDescent="0.2">
      <c r="A24" s="13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2"/>
    </row>
    <row r="25" spans="1:108" ht="14.25" customHeight="1" x14ac:dyDescent="0.2">
      <c r="A25" s="11"/>
      <c r="B25" s="113" t="s">
        <v>52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34"/>
      <c r="BI25" s="135" t="s">
        <v>35</v>
      </c>
      <c r="BJ25" s="35"/>
      <c r="BK25" s="35"/>
      <c r="BL25" s="35"/>
      <c r="BM25" s="35"/>
      <c r="BN25" s="35"/>
      <c r="BO25" s="35"/>
      <c r="BP25" s="35"/>
      <c r="BQ25" s="35"/>
      <c r="BR25" s="136"/>
      <c r="BS25" s="137" t="s">
        <v>39</v>
      </c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38"/>
      <c r="CJ25" s="137">
        <v>297.98</v>
      </c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8"/>
    </row>
    <row r="26" spans="1:108" ht="15.75" customHeight="1" thickBot="1" x14ac:dyDescent="0.25">
      <c r="A26" s="12"/>
      <c r="B26" s="123" t="s">
        <v>53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4"/>
      <c r="BI26" s="125" t="s">
        <v>37</v>
      </c>
      <c r="BJ26" s="126"/>
      <c r="BK26" s="126"/>
      <c r="BL26" s="126"/>
      <c r="BM26" s="126"/>
      <c r="BN26" s="126"/>
      <c r="BO26" s="126"/>
      <c r="BP26" s="126"/>
      <c r="BQ26" s="126"/>
      <c r="BR26" s="127"/>
      <c r="BS26" s="128" t="s">
        <v>38</v>
      </c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30"/>
      <c r="CJ26" s="131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3"/>
    </row>
    <row r="27" spans="1:108" ht="6" customHeight="1" x14ac:dyDescent="0.2"/>
    <row r="28" spans="1:108" ht="23.25" customHeight="1" x14ac:dyDescent="0.2">
      <c r="A28" s="120" t="s">
        <v>54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</row>
    <row r="29" spans="1:108" ht="3" customHeight="1" x14ac:dyDescent="0.2"/>
  </sheetData>
  <mergeCells count="68">
    <mergeCell ref="B23:BH23"/>
    <mergeCell ref="BI23:BR23"/>
    <mergeCell ref="BS23:CI23"/>
    <mergeCell ref="CJ23:DD23"/>
    <mergeCell ref="A28:DD28"/>
    <mergeCell ref="B24:DD24"/>
    <mergeCell ref="B26:BH26"/>
    <mergeCell ref="BI26:BR26"/>
    <mergeCell ref="BS26:CI26"/>
    <mergeCell ref="CJ26:DD26"/>
    <mergeCell ref="B25:BH25"/>
    <mergeCell ref="BI25:BR25"/>
    <mergeCell ref="BS25:CI25"/>
    <mergeCell ref="CJ25:DD25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B13:BH13"/>
    <mergeCell ref="BI13:BR13"/>
    <mergeCell ref="BS13:CI13"/>
    <mergeCell ref="CJ13:DD13"/>
    <mergeCell ref="B14:BH14"/>
    <mergeCell ref="BI14:BR14"/>
    <mergeCell ref="BS14:CI14"/>
    <mergeCell ref="CJ14:DD14"/>
    <mergeCell ref="A11:BH11"/>
    <mergeCell ref="BI11:BR11"/>
    <mergeCell ref="BS11:CI11"/>
    <mergeCell ref="CJ11:DD11"/>
    <mergeCell ref="A12:BH12"/>
    <mergeCell ref="BI12:BR12"/>
    <mergeCell ref="BS12:CI12"/>
    <mergeCell ref="CJ12:DD12"/>
    <mergeCell ref="A9:DD9"/>
    <mergeCell ref="A6:DD6"/>
    <mergeCell ref="V7:BO7"/>
    <mergeCell ref="BP7:CA7"/>
    <mergeCell ref="CB7:CD7"/>
    <mergeCell ref="V8:BO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D29"/>
  <sheetViews>
    <sheetView view="pageBreakPreview" zoomScaleNormal="100" workbookViewId="0">
      <selection activeCell="V8" sqref="V8:BO8"/>
    </sheetView>
  </sheetViews>
  <sheetFormatPr defaultColWidth="0.85546875" defaultRowHeight="12.75" x14ac:dyDescent="0.2"/>
  <cols>
    <col min="1" max="16384" width="0.85546875" style="4"/>
  </cols>
  <sheetData>
    <row r="1" spans="1:108" s="1" customFormat="1" ht="12" x14ac:dyDescent="0.2">
      <c r="DD1" s="2" t="s">
        <v>41</v>
      </c>
    </row>
    <row r="2" spans="1:108" s="1" customFormat="1" ht="12" x14ac:dyDescent="0.2">
      <c r="DD2" s="2" t="s">
        <v>1</v>
      </c>
    </row>
    <row r="3" spans="1:108" s="1" customFormat="1" ht="12" x14ac:dyDescent="0.2">
      <c r="DD3" s="2" t="s">
        <v>2</v>
      </c>
    </row>
    <row r="6" spans="1:108" ht="14.25" x14ac:dyDescent="0.2">
      <c r="A6" s="83" t="s">
        <v>25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</row>
    <row r="7" spans="1:108" ht="15" x14ac:dyDescent="0.25">
      <c r="V7" s="84" t="s">
        <v>117</v>
      </c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5" t="s">
        <v>58</v>
      </c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6" t="s">
        <v>111</v>
      </c>
      <c r="CC7" s="86"/>
      <c r="CD7" s="86"/>
      <c r="CE7" s="8" t="s">
        <v>26</v>
      </c>
      <c r="CF7" s="9"/>
      <c r="CG7" s="9"/>
    </row>
    <row r="8" spans="1:108" x14ac:dyDescent="0.2">
      <c r="V8" s="87" t="s">
        <v>4</v>
      </c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</row>
    <row r="9" spans="1:108" ht="14.25" x14ac:dyDescent="0.2">
      <c r="A9" s="83" t="s">
        <v>42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</row>
    <row r="10" spans="1:108" ht="13.5" thickBot="1" x14ac:dyDescent="0.25"/>
    <row r="11" spans="1:108" ht="27.75" customHeight="1" thickBot="1" x14ac:dyDescent="0.25">
      <c r="A11" s="88" t="s">
        <v>27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90"/>
      <c r="BI11" s="91" t="s">
        <v>6</v>
      </c>
      <c r="BJ11" s="92"/>
      <c r="BK11" s="92"/>
      <c r="BL11" s="92"/>
      <c r="BM11" s="92"/>
      <c r="BN11" s="92"/>
      <c r="BO11" s="92"/>
      <c r="BP11" s="92"/>
      <c r="BQ11" s="92"/>
      <c r="BR11" s="93"/>
      <c r="BS11" s="91" t="s">
        <v>28</v>
      </c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3"/>
      <c r="CJ11" s="92" t="s">
        <v>43</v>
      </c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3"/>
    </row>
    <row r="12" spans="1:108" ht="13.5" thickBot="1" x14ac:dyDescent="0.25">
      <c r="A12" s="88">
        <v>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90"/>
      <c r="BI12" s="88">
        <v>2</v>
      </c>
      <c r="BJ12" s="89"/>
      <c r="BK12" s="89"/>
      <c r="BL12" s="89"/>
      <c r="BM12" s="89"/>
      <c r="BN12" s="89"/>
      <c r="BO12" s="89"/>
      <c r="BP12" s="89"/>
      <c r="BQ12" s="89"/>
      <c r="BR12" s="90"/>
      <c r="BS12" s="88">
        <v>3</v>
      </c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90"/>
      <c r="CJ12" s="89">
        <v>4</v>
      </c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90"/>
    </row>
    <row r="13" spans="1:108" ht="15" customHeight="1" x14ac:dyDescent="0.2">
      <c r="A13" s="10"/>
      <c r="B13" s="94" t="s">
        <v>29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5"/>
      <c r="BI13" s="96" t="s">
        <v>11</v>
      </c>
      <c r="BJ13" s="97"/>
      <c r="BK13" s="97"/>
      <c r="BL13" s="97"/>
      <c r="BM13" s="97"/>
      <c r="BN13" s="97"/>
      <c r="BO13" s="97"/>
      <c r="BP13" s="97"/>
      <c r="BQ13" s="97"/>
      <c r="BR13" s="98"/>
      <c r="BS13" s="99" t="s">
        <v>44</v>
      </c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1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3"/>
    </row>
    <row r="14" spans="1:108" x14ac:dyDescent="0.2">
      <c r="A14" s="11"/>
      <c r="B14" s="104" t="s">
        <v>45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5"/>
      <c r="BI14" s="34" t="s">
        <v>12</v>
      </c>
      <c r="BJ14" s="35"/>
      <c r="BK14" s="35"/>
      <c r="BL14" s="35"/>
      <c r="BM14" s="35"/>
      <c r="BN14" s="35"/>
      <c r="BO14" s="35"/>
      <c r="BP14" s="35"/>
      <c r="BQ14" s="35"/>
      <c r="BR14" s="36"/>
      <c r="BS14" s="106" t="s">
        <v>31</v>
      </c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8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2"/>
    </row>
    <row r="15" spans="1:108" x14ac:dyDescent="0.2">
      <c r="A15" s="11"/>
      <c r="B15" s="104" t="s">
        <v>32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5"/>
      <c r="BI15" s="34" t="s">
        <v>13</v>
      </c>
      <c r="BJ15" s="35"/>
      <c r="BK15" s="35"/>
      <c r="BL15" s="35"/>
      <c r="BM15" s="35"/>
      <c r="BN15" s="35"/>
      <c r="BO15" s="35"/>
      <c r="BP15" s="35"/>
      <c r="BQ15" s="35"/>
      <c r="BR15" s="36"/>
      <c r="BS15" s="106" t="s">
        <v>30</v>
      </c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8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2"/>
    </row>
    <row r="16" spans="1:108" x14ac:dyDescent="0.2">
      <c r="A16" s="11"/>
      <c r="B16" s="113" t="s">
        <v>33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4"/>
      <c r="BI16" s="34" t="s">
        <v>14</v>
      </c>
      <c r="BJ16" s="35"/>
      <c r="BK16" s="35"/>
      <c r="BL16" s="35"/>
      <c r="BM16" s="35"/>
      <c r="BN16" s="35"/>
      <c r="BO16" s="35"/>
      <c r="BP16" s="35"/>
      <c r="BQ16" s="35"/>
      <c r="BR16" s="36"/>
      <c r="BS16" s="106" t="s">
        <v>30</v>
      </c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8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2"/>
    </row>
    <row r="17" spans="1:108" x14ac:dyDescent="0.2">
      <c r="A17" s="11"/>
      <c r="B17" s="113" t="s">
        <v>46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4"/>
      <c r="BI17" s="34" t="s">
        <v>15</v>
      </c>
      <c r="BJ17" s="35"/>
      <c r="BK17" s="35"/>
      <c r="BL17" s="35"/>
      <c r="BM17" s="35"/>
      <c r="BN17" s="35"/>
      <c r="BO17" s="35"/>
      <c r="BP17" s="35"/>
      <c r="BQ17" s="35"/>
      <c r="BR17" s="36"/>
      <c r="BS17" s="106" t="s">
        <v>30</v>
      </c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8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2"/>
    </row>
    <row r="18" spans="1:108" x14ac:dyDescent="0.2">
      <c r="A18" s="11"/>
      <c r="B18" s="113" t="s">
        <v>47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4"/>
      <c r="BI18" s="34" t="s">
        <v>16</v>
      </c>
      <c r="BJ18" s="35"/>
      <c r="BK18" s="35"/>
      <c r="BL18" s="35"/>
      <c r="BM18" s="35"/>
      <c r="BN18" s="35"/>
      <c r="BO18" s="35"/>
      <c r="BP18" s="35"/>
      <c r="BQ18" s="35"/>
      <c r="BR18" s="36"/>
      <c r="BS18" s="106" t="s">
        <v>30</v>
      </c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8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2"/>
    </row>
    <row r="19" spans="1:108" x14ac:dyDescent="0.2">
      <c r="A19" s="11"/>
      <c r="B19" s="113" t="s">
        <v>48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4"/>
      <c r="BI19" s="34" t="s">
        <v>17</v>
      </c>
      <c r="BJ19" s="35"/>
      <c r="BK19" s="35"/>
      <c r="BL19" s="35"/>
      <c r="BM19" s="35"/>
      <c r="BN19" s="35"/>
      <c r="BO19" s="35"/>
      <c r="BP19" s="35"/>
      <c r="BQ19" s="35"/>
      <c r="BR19" s="36"/>
      <c r="BS19" s="106" t="s">
        <v>30</v>
      </c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8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2"/>
    </row>
    <row r="20" spans="1:108" x14ac:dyDescent="0.2">
      <c r="A20" s="11"/>
      <c r="B20" s="113" t="s">
        <v>49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4"/>
      <c r="BI20" s="34" t="s">
        <v>18</v>
      </c>
      <c r="BJ20" s="35"/>
      <c r="BK20" s="35"/>
      <c r="BL20" s="35"/>
      <c r="BM20" s="35"/>
      <c r="BN20" s="35"/>
      <c r="BO20" s="35"/>
      <c r="BP20" s="35"/>
      <c r="BQ20" s="35"/>
      <c r="BR20" s="36"/>
      <c r="BS20" s="106" t="s">
        <v>30</v>
      </c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8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2"/>
    </row>
    <row r="21" spans="1:108" x14ac:dyDescent="0.2">
      <c r="A21" s="11"/>
      <c r="B21" s="113" t="s">
        <v>36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4"/>
      <c r="BI21" s="34" t="s">
        <v>19</v>
      </c>
      <c r="BJ21" s="35"/>
      <c r="BK21" s="35"/>
      <c r="BL21" s="35"/>
      <c r="BM21" s="35"/>
      <c r="BN21" s="35"/>
      <c r="BO21" s="35"/>
      <c r="BP21" s="35"/>
      <c r="BQ21" s="35"/>
      <c r="BR21" s="36"/>
      <c r="BS21" s="106" t="s">
        <v>30</v>
      </c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8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2"/>
    </row>
    <row r="22" spans="1:108" x14ac:dyDescent="0.2">
      <c r="A22" s="11"/>
      <c r="B22" s="113" t="s">
        <v>50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4"/>
      <c r="BI22" s="34" t="s">
        <v>20</v>
      </c>
      <c r="BJ22" s="35"/>
      <c r="BK22" s="35"/>
      <c r="BL22" s="35"/>
      <c r="BM22" s="35"/>
      <c r="BN22" s="35"/>
      <c r="BO22" s="35"/>
      <c r="BP22" s="35"/>
      <c r="BQ22" s="35"/>
      <c r="BR22" s="36"/>
      <c r="BS22" s="106" t="s">
        <v>30</v>
      </c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8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2"/>
    </row>
    <row r="23" spans="1:108" ht="27" customHeight="1" thickBot="1" x14ac:dyDescent="0.25">
      <c r="A23" s="12"/>
      <c r="B23" s="115" t="s">
        <v>51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6"/>
      <c r="BI23" s="77" t="s">
        <v>34</v>
      </c>
      <c r="BJ23" s="78"/>
      <c r="BK23" s="78"/>
      <c r="BL23" s="78"/>
      <c r="BM23" s="78"/>
      <c r="BN23" s="78"/>
      <c r="BO23" s="78"/>
      <c r="BP23" s="78"/>
      <c r="BQ23" s="78"/>
      <c r="BR23" s="79"/>
      <c r="BS23" s="117" t="s">
        <v>38</v>
      </c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9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9"/>
    </row>
    <row r="24" spans="1:108" x14ac:dyDescent="0.2">
      <c r="A24" s="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2"/>
    </row>
    <row r="25" spans="1:108" ht="14.25" customHeight="1" x14ac:dyDescent="0.2">
      <c r="A25" s="11"/>
      <c r="B25" s="113" t="s">
        <v>52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34"/>
      <c r="BI25" s="135" t="s">
        <v>35</v>
      </c>
      <c r="BJ25" s="35"/>
      <c r="BK25" s="35"/>
      <c r="BL25" s="35"/>
      <c r="BM25" s="35"/>
      <c r="BN25" s="35"/>
      <c r="BO25" s="35"/>
      <c r="BP25" s="35"/>
      <c r="BQ25" s="35"/>
      <c r="BR25" s="136"/>
      <c r="BS25" s="137" t="s">
        <v>39</v>
      </c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38"/>
      <c r="CJ25" s="13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8"/>
    </row>
    <row r="26" spans="1:108" ht="15.75" customHeight="1" thickBot="1" x14ac:dyDescent="0.25">
      <c r="A26" s="12"/>
      <c r="B26" s="123" t="s">
        <v>53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4"/>
      <c r="BI26" s="125" t="s">
        <v>37</v>
      </c>
      <c r="BJ26" s="126"/>
      <c r="BK26" s="126"/>
      <c r="BL26" s="126"/>
      <c r="BM26" s="126"/>
      <c r="BN26" s="126"/>
      <c r="BO26" s="126"/>
      <c r="BP26" s="126"/>
      <c r="BQ26" s="126"/>
      <c r="BR26" s="127"/>
      <c r="BS26" s="128" t="s">
        <v>38</v>
      </c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30"/>
      <c r="CJ26" s="131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3"/>
    </row>
    <row r="27" spans="1:108" ht="6" customHeight="1" x14ac:dyDescent="0.2"/>
    <row r="28" spans="1:108" ht="23.25" customHeight="1" x14ac:dyDescent="0.2">
      <c r="A28" s="120" t="s">
        <v>54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</row>
    <row r="29" spans="1:108" ht="3" customHeight="1" x14ac:dyDescent="0.2"/>
  </sheetData>
  <mergeCells count="68">
    <mergeCell ref="B23:BH23"/>
    <mergeCell ref="BI23:BR23"/>
    <mergeCell ref="BS23:CI23"/>
    <mergeCell ref="CJ23:DD23"/>
    <mergeCell ref="A28:DD28"/>
    <mergeCell ref="B24:DD24"/>
    <mergeCell ref="B26:BH26"/>
    <mergeCell ref="BI26:BR26"/>
    <mergeCell ref="BS26:CI26"/>
    <mergeCell ref="CJ26:DD26"/>
    <mergeCell ref="B25:BH25"/>
    <mergeCell ref="BI25:BR25"/>
    <mergeCell ref="BS25:CI25"/>
    <mergeCell ref="CJ25:DD25"/>
    <mergeCell ref="B19:BH19"/>
    <mergeCell ref="BI19:BR19"/>
    <mergeCell ref="BS19:CI19"/>
    <mergeCell ref="CJ19:DD19"/>
    <mergeCell ref="B20:BH20"/>
    <mergeCell ref="BI20:BR20"/>
    <mergeCell ref="BS20:CI20"/>
    <mergeCell ref="CJ20:DD20"/>
    <mergeCell ref="B21:BH21"/>
    <mergeCell ref="BI21:BR21"/>
    <mergeCell ref="BS21:CI21"/>
    <mergeCell ref="CJ21:DD21"/>
    <mergeCell ref="B22:BH22"/>
    <mergeCell ref="BI22:BR22"/>
    <mergeCell ref="BS22:CI22"/>
    <mergeCell ref="CJ22:DD22"/>
    <mergeCell ref="B17:BH17"/>
    <mergeCell ref="BI17:BR17"/>
    <mergeCell ref="BS17:CI17"/>
    <mergeCell ref="CJ17:DD17"/>
    <mergeCell ref="B18:BH18"/>
    <mergeCell ref="BI18:BR18"/>
    <mergeCell ref="BS18:CI18"/>
    <mergeCell ref="CJ18:DD18"/>
    <mergeCell ref="B15:BH15"/>
    <mergeCell ref="BI15:BR15"/>
    <mergeCell ref="BS15:CI15"/>
    <mergeCell ref="CJ15:DD15"/>
    <mergeCell ref="B16:BH16"/>
    <mergeCell ref="BI16:BR16"/>
    <mergeCell ref="BS16:CI16"/>
    <mergeCell ref="CJ16:DD16"/>
    <mergeCell ref="B13:BH13"/>
    <mergeCell ref="BI13:BR13"/>
    <mergeCell ref="BS13:CI13"/>
    <mergeCell ref="CJ13:DD13"/>
    <mergeCell ref="B14:BH14"/>
    <mergeCell ref="BI14:BR14"/>
    <mergeCell ref="BS14:CI14"/>
    <mergeCell ref="CJ14:DD14"/>
    <mergeCell ref="A11:BH11"/>
    <mergeCell ref="BI11:BR11"/>
    <mergeCell ref="BS11:CI11"/>
    <mergeCell ref="CJ11:DD11"/>
    <mergeCell ref="A12:BH12"/>
    <mergeCell ref="BI12:BR12"/>
    <mergeCell ref="BS12:CI12"/>
    <mergeCell ref="CJ12:DD12"/>
    <mergeCell ref="A9:DD9"/>
    <mergeCell ref="A6:DD6"/>
    <mergeCell ref="V7:BO7"/>
    <mergeCell ref="BP7:CA7"/>
    <mergeCell ref="CB7:CD7"/>
    <mergeCell ref="V8:BO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A19"/>
  <sheetViews>
    <sheetView view="pageBreakPreview" zoomScaleNormal="100" workbookViewId="0">
      <selection activeCell="A18" sqref="A18:DA18"/>
    </sheetView>
  </sheetViews>
  <sheetFormatPr defaultColWidth="0.85546875" defaultRowHeight="12.75" x14ac:dyDescent="0.2"/>
  <cols>
    <col min="1" max="16384" width="0.85546875" style="4"/>
  </cols>
  <sheetData>
    <row r="1" spans="1:105" s="1" customFormat="1" ht="12" x14ac:dyDescent="0.2">
      <c r="DA1" s="2" t="s">
        <v>55</v>
      </c>
    </row>
    <row r="2" spans="1:105" s="1" customFormat="1" ht="12" x14ac:dyDescent="0.2">
      <c r="DA2" s="2" t="s">
        <v>1</v>
      </c>
    </row>
    <row r="3" spans="1:105" s="1" customFormat="1" ht="12" x14ac:dyDescent="0.2">
      <c r="DA3" s="2" t="s">
        <v>2</v>
      </c>
    </row>
    <row r="6" spans="1:105" ht="14.25" x14ac:dyDescent="0.2">
      <c r="A6" s="83" t="s">
        <v>56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</row>
    <row r="7" spans="1:105" ht="14.25" x14ac:dyDescent="0.2">
      <c r="A7" s="83" t="s">
        <v>57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</row>
    <row r="8" spans="1:105" ht="15" x14ac:dyDescent="0.25">
      <c r="W8" s="84" t="s">
        <v>117</v>
      </c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5" t="s">
        <v>58</v>
      </c>
      <c r="BR8" s="85"/>
      <c r="BS8" s="85"/>
      <c r="BT8" s="85"/>
      <c r="BU8" s="85"/>
      <c r="BV8" s="85"/>
      <c r="BW8" s="85"/>
      <c r="BX8" s="86" t="s">
        <v>111</v>
      </c>
      <c r="BY8" s="86"/>
      <c r="BZ8" s="86"/>
      <c r="CA8" s="8" t="s">
        <v>26</v>
      </c>
      <c r="CB8" s="9"/>
      <c r="CC8" s="9"/>
    </row>
    <row r="9" spans="1:105" x14ac:dyDescent="0.2">
      <c r="W9" s="87" t="s">
        <v>4</v>
      </c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</row>
    <row r="10" spans="1:105" ht="14.25" x14ac:dyDescent="0.2">
      <c r="A10" s="83" t="s">
        <v>59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</row>
    <row r="12" spans="1:105" ht="13.5" thickBot="1" x14ac:dyDescent="0.25"/>
    <row r="13" spans="1:105" ht="27.75" customHeight="1" thickBot="1" x14ac:dyDescent="0.25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 t="s">
        <v>6</v>
      </c>
      <c r="BU13" s="46"/>
      <c r="BV13" s="46"/>
      <c r="BW13" s="46"/>
      <c r="BX13" s="46"/>
      <c r="BY13" s="46"/>
      <c r="BZ13" s="46"/>
      <c r="CA13" s="46"/>
      <c r="CB13" s="46"/>
      <c r="CC13" s="46"/>
      <c r="CD13" s="46" t="s">
        <v>43</v>
      </c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</row>
    <row r="14" spans="1:105" ht="13.5" thickBot="1" x14ac:dyDescent="0.25">
      <c r="A14" s="151">
        <v>1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>
        <v>2</v>
      </c>
      <c r="BU14" s="151"/>
      <c r="BV14" s="151"/>
      <c r="BW14" s="151"/>
      <c r="BX14" s="151"/>
      <c r="BY14" s="151"/>
      <c r="BZ14" s="151"/>
      <c r="CA14" s="151"/>
      <c r="CB14" s="151"/>
      <c r="CC14" s="151"/>
      <c r="CD14" s="151">
        <v>3</v>
      </c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</row>
    <row r="15" spans="1:105" ht="27.75" customHeight="1" x14ac:dyDescent="0.2">
      <c r="A15" s="14"/>
      <c r="B15" s="139" t="s">
        <v>60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40"/>
      <c r="BT15" s="141" t="s">
        <v>11</v>
      </c>
      <c r="BU15" s="142"/>
      <c r="BV15" s="142"/>
      <c r="BW15" s="142"/>
      <c r="BX15" s="142"/>
      <c r="BY15" s="142"/>
      <c r="BZ15" s="142"/>
      <c r="CA15" s="142"/>
      <c r="CB15" s="142"/>
      <c r="CC15" s="143"/>
      <c r="CD15" s="144" t="s">
        <v>121</v>
      </c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6"/>
    </row>
    <row r="16" spans="1:105" ht="27" customHeight="1" thickBot="1" x14ac:dyDescent="0.25">
      <c r="A16" s="12"/>
      <c r="B16" s="115" t="s">
        <v>61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6"/>
      <c r="BT16" s="147" t="s">
        <v>12</v>
      </c>
      <c r="BU16" s="126"/>
      <c r="BV16" s="126"/>
      <c r="BW16" s="126"/>
      <c r="BX16" s="126"/>
      <c r="BY16" s="126"/>
      <c r="BZ16" s="126"/>
      <c r="CA16" s="126"/>
      <c r="CB16" s="126"/>
      <c r="CC16" s="148"/>
      <c r="CD16" s="149" t="s">
        <v>30</v>
      </c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50"/>
    </row>
    <row r="17" spans="1:105" ht="6" customHeight="1" x14ac:dyDescent="0.2"/>
    <row r="18" spans="1:105" ht="33.75" customHeight="1" x14ac:dyDescent="0.2">
      <c r="A18" s="120" t="s">
        <v>62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</row>
    <row r="19" spans="1:105" ht="3" customHeight="1" x14ac:dyDescent="0.2"/>
  </sheetData>
  <mergeCells count="20">
    <mergeCell ref="W9:BP9"/>
    <mergeCell ref="A6:DA6"/>
    <mergeCell ref="A7:DA7"/>
    <mergeCell ref="W8:BP8"/>
    <mergeCell ref="BQ8:BW8"/>
    <mergeCell ref="BX8:BZ8"/>
    <mergeCell ref="A10:DA10"/>
    <mergeCell ref="A13:BS13"/>
    <mergeCell ref="BT13:CC13"/>
    <mergeCell ref="CD13:DA13"/>
    <mergeCell ref="A14:BS14"/>
    <mergeCell ref="BT14:CC14"/>
    <mergeCell ref="CD14:DA14"/>
    <mergeCell ref="A18:DA18"/>
    <mergeCell ref="B15:BS15"/>
    <mergeCell ref="BT15:CC15"/>
    <mergeCell ref="B16:BS16"/>
    <mergeCell ref="BT16:CC16"/>
    <mergeCell ref="CD16:DA16"/>
    <mergeCell ref="CD15:DA15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E27"/>
  <sheetViews>
    <sheetView view="pageBreakPreview" zoomScaleNormal="100" workbookViewId="0">
      <selection activeCell="A18" sqref="A18:XFD18"/>
    </sheetView>
  </sheetViews>
  <sheetFormatPr defaultColWidth="0.85546875" defaultRowHeight="12.75" x14ac:dyDescent="0.2"/>
  <cols>
    <col min="1" max="16384" width="0.85546875" style="4"/>
  </cols>
  <sheetData>
    <row r="1" spans="1:161" s="1" customFormat="1" ht="12" x14ac:dyDescent="0.2">
      <c r="FE1" s="2" t="s">
        <v>79</v>
      </c>
    </row>
    <row r="2" spans="1:161" s="1" customFormat="1" ht="12" x14ac:dyDescent="0.2">
      <c r="FE2" s="2" t="s">
        <v>1</v>
      </c>
    </row>
    <row r="3" spans="1:161" s="1" customFormat="1" ht="12" x14ac:dyDescent="0.2">
      <c r="FE3" s="2" t="s">
        <v>2</v>
      </c>
    </row>
    <row r="5" spans="1:161" s="3" customFormat="1" ht="15.75" customHeight="1" x14ac:dyDescent="0.25">
      <c r="BD5" s="15" t="s">
        <v>104</v>
      </c>
      <c r="BE5" s="153" t="s">
        <v>109</v>
      </c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EB5" s="15" t="s">
        <v>105</v>
      </c>
      <c r="EC5" s="154" t="s">
        <v>111</v>
      </c>
      <c r="ED5" s="154"/>
      <c r="EE5" s="154"/>
      <c r="EF5" s="154"/>
      <c r="EG5" s="3" t="s">
        <v>26</v>
      </c>
    </row>
    <row r="6" spans="1:161" s="1" customFormat="1" ht="13.5" customHeight="1" x14ac:dyDescent="0.2">
      <c r="BE6" s="155" t="s">
        <v>4</v>
      </c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</row>
    <row r="7" spans="1:161" s="3" customFormat="1" ht="15.75" x14ac:dyDescent="0.25">
      <c r="A7" s="45" t="s">
        <v>42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</row>
    <row r="8" spans="1:161" ht="13.5" thickBot="1" x14ac:dyDescent="0.25"/>
    <row r="9" spans="1:161" s="1" customFormat="1" ht="26.25" customHeight="1" thickBot="1" x14ac:dyDescent="0.25">
      <c r="A9" s="152" t="s">
        <v>63</v>
      </c>
      <c r="B9" s="152"/>
      <c r="C9" s="152"/>
      <c r="D9" s="152"/>
      <c r="E9" s="152"/>
      <c r="F9" s="152"/>
      <c r="G9" s="152" t="s">
        <v>27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 t="s">
        <v>64</v>
      </c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 t="s">
        <v>65</v>
      </c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 t="s">
        <v>66</v>
      </c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</row>
    <row r="10" spans="1:161" s="1" customFormat="1" ht="61.5" customHeight="1" thickBot="1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 t="s">
        <v>67</v>
      </c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 t="s">
        <v>68</v>
      </c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 t="s">
        <v>69</v>
      </c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 t="s">
        <v>70</v>
      </c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 t="s">
        <v>80</v>
      </c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 t="s">
        <v>81</v>
      </c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 t="s">
        <v>82</v>
      </c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</row>
    <row r="11" spans="1:161" s="1" customFormat="1" ht="12.75" customHeight="1" thickBot="1" x14ac:dyDescent="0.25">
      <c r="A11" s="157">
        <v>1</v>
      </c>
      <c r="B11" s="157"/>
      <c r="C11" s="157"/>
      <c r="D11" s="157"/>
      <c r="E11" s="157"/>
      <c r="F11" s="157"/>
      <c r="G11" s="157">
        <v>2</v>
      </c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>
        <v>3</v>
      </c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>
        <v>4</v>
      </c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>
        <v>5</v>
      </c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>
        <v>6</v>
      </c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>
        <v>7</v>
      </c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>
        <v>8</v>
      </c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>
        <v>9</v>
      </c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</row>
    <row r="12" spans="1:161" s="17" customFormat="1" ht="13.5" customHeight="1" x14ac:dyDescent="0.2">
      <c r="A12" s="158" t="s">
        <v>71</v>
      </c>
      <c r="B12" s="159"/>
      <c r="C12" s="159"/>
      <c r="D12" s="159"/>
      <c r="E12" s="159"/>
      <c r="F12" s="160"/>
      <c r="G12" s="16"/>
      <c r="H12" s="161" t="s">
        <v>83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2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5"/>
      <c r="CX12" s="166"/>
      <c r="CY12" s="166"/>
      <c r="CZ12" s="166"/>
      <c r="DA12" s="166"/>
      <c r="DB12" s="166"/>
      <c r="DC12" s="166"/>
      <c r="DD12" s="166"/>
      <c r="DE12" s="166"/>
      <c r="DF12" s="166"/>
      <c r="DG12" s="166"/>
      <c r="DH12" s="166"/>
      <c r="DI12" s="167"/>
      <c r="DJ12" s="168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70"/>
    </row>
    <row r="13" spans="1:161" s="1" customFormat="1" ht="26.25" customHeight="1" x14ac:dyDescent="0.2">
      <c r="A13" s="180" t="s">
        <v>72</v>
      </c>
      <c r="B13" s="181"/>
      <c r="C13" s="181"/>
      <c r="D13" s="181"/>
      <c r="E13" s="181"/>
      <c r="F13" s="182"/>
      <c r="G13" s="18"/>
      <c r="H13" s="183" t="s">
        <v>84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4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7"/>
      <c r="CX13" s="188"/>
      <c r="CY13" s="188"/>
      <c r="CZ13" s="188"/>
      <c r="DA13" s="188"/>
      <c r="DB13" s="188"/>
      <c r="DC13" s="188"/>
      <c r="DD13" s="188"/>
      <c r="DE13" s="188"/>
      <c r="DF13" s="188"/>
      <c r="DG13" s="188"/>
      <c r="DH13" s="188"/>
      <c r="DI13" s="189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</row>
    <row r="14" spans="1:161" s="1" customFormat="1" ht="24" customHeight="1" x14ac:dyDescent="0.2">
      <c r="A14" s="180"/>
      <c r="B14" s="181"/>
      <c r="C14" s="181"/>
      <c r="D14" s="181"/>
      <c r="E14" s="181"/>
      <c r="F14" s="182"/>
      <c r="G14" s="19"/>
      <c r="H14" s="175" t="s">
        <v>73</v>
      </c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87"/>
      <c r="CX14" s="188"/>
      <c r="CY14" s="188"/>
      <c r="CZ14" s="188"/>
      <c r="DA14" s="188"/>
      <c r="DB14" s="188"/>
      <c r="DC14" s="188"/>
      <c r="DD14" s="188"/>
      <c r="DE14" s="188"/>
      <c r="DF14" s="188"/>
      <c r="DG14" s="188"/>
      <c r="DH14" s="188"/>
      <c r="DI14" s="189"/>
      <c r="DJ14" s="191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4"/>
    </row>
    <row r="15" spans="1:161" s="17" customFormat="1" ht="13.5" customHeight="1" x14ac:dyDescent="0.2">
      <c r="A15" s="172" t="s">
        <v>74</v>
      </c>
      <c r="B15" s="173"/>
      <c r="C15" s="173"/>
      <c r="D15" s="173"/>
      <c r="E15" s="173"/>
      <c r="F15" s="174"/>
      <c r="G15" s="18"/>
      <c r="H15" s="175" t="s">
        <v>85</v>
      </c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77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9"/>
      <c r="BW15" s="177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9"/>
      <c r="CJ15" s="193">
        <v>3712.84</v>
      </c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8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9"/>
      <c r="DJ15" s="171"/>
      <c r="DK15" s="171"/>
      <c r="DL15" s="171"/>
      <c r="DM15" s="171"/>
      <c r="DN15" s="171"/>
      <c r="DO15" s="171"/>
      <c r="DP15" s="171"/>
      <c r="DQ15" s="171"/>
      <c r="DR15" s="171"/>
      <c r="DS15" s="171"/>
      <c r="DT15" s="171"/>
      <c r="DU15" s="171"/>
      <c r="DV15" s="171"/>
      <c r="DW15" s="171"/>
      <c r="DX15" s="171"/>
      <c r="DY15" s="171"/>
      <c r="DZ15" s="171"/>
      <c r="EA15" s="171"/>
      <c r="EB15" s="171"/>
      <c r="EC15" s="171"/>
      <c r="ED15" s="171"/>
      <c r="EE15" s="171"/>
      <c r="EF15" s="171"/>
      <c r="EG15" s="171"/>
      <c r="EH15" s="171"/>
      <c r="EI15" s="171"/>
      <c r="EJ15" s="171"/>
      <c r="EK15" s="171"/>
      <c r="EL15" s="171"/>
      <c r="EM15" s="171"/>
      <c r="EN15" s="171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</row>
    <row r="16" spans="1:161" s="23" customFormat="1" ht="25.5" customHeight="1" x14ac:dyDescent="0.2">
      <c r="A16" s="177"/>
      <c r="B16" s="178"/>
      <c r="C16" s="178"/>
      <c r="D16" s="178"/>
      <c r="E16" s="178"/>
      <c r="F16" s="179"/>
      <c r="G16" s="22"/>
      <c r="H16" s="208" t="s">
        <v>112</v>
      </c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9"/>
      <c r="BJ16" s="177" t="s">
        <v>113</v>
      </c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9"/>
      <c r="BW16" s="177" t="s">
        <v>113</v>
      </c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9"/>
      <c r="CJ16" s="193">
        <v>3712.84</v>
      </c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8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9"/>
      <c r="DJ16" s="171">
        <v>0.31</v>
      </c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 t="s">
        <v>115</v>
      </c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>
        <v>1</v>
      </c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</row>
    <row r="17" spans="1:161" s="17" customFormat="1" ht="12.75" customHeight="1" x14ac:dyDescent="0.2">
      <c r="A17" s="172" t="s">
        <v>75</v>
      </c>
      <c r="B17" s="173"/>
      <c r="C17" s="173"/>
      <c r="D17" s="173"/>
      <c r="E17" s="173"/>
      <c r="F17" s="174"/>
      <c r="G17" s="18"/>
      <c r="H17" s="175" t="s">
        <v>86</v>
      </c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  <c r="BJ17" s="177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9"/>
      <c r="BW17" s="177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9"/>
      <c r="CJ17" s="193">
        <v>3618.35</v>
      </c>
      <c r="CK17" s="193"/>
      <c r="CL17" s="193"/>
      <c r="CM17" s="193"/>
      <c r="CN17" s="193"/>
      <c r="CO17" s="193"/>
      <c r="CP17" s="193"/>
      <c r="CQ17" s="193"/>
      <c r="CR17" s="193"/>
      <c r="CS17" s="193"/>
      <c r="CT17" s="193"/>
      <c r="CU17" s="193"/>
      <c r="CV17" s="193"/>
      <c r="CW17" s="213"/>
      <c r="CX17" s="214"/>
      <c r="CY17" s="214"/>
      <c r="CZ17" s="214"/>
      <c r="DA17" s="214"/>
      <c r="DB17" s="214"/>
      <c r="DC17" s="214"/>
      <c r="DD17" s="214"/>
      <c r="DE17" s="214"/>
      <c r="DF17" s="214"/>
      <c r="DG17" s="214"/>
      <c r="DH17" s="214"/>
      <c r="DI17" s="215"/>
      <c r="DJ17" s="171"/>
      <c r="DK17" s="171"/>
      <c r="DL17" s="171"/>
      <c r="DM17" s="171"/>
      <c r="DN17" s="171"/>
      <c r="DO17" s="171"/>
      <c r="DP17" s="171"/>
      <c r="DQ17" s="171"/>
      <c r="DR17" s="171"/>
      <c r="DS17" s="171"/>
      <c r="DT17" s="171"/>
      <c r="DU17" s="171"/>
      <c r="DV17" s="171"/>
      <c r="DW17" s="171"/>
      <c r="DX17" s="171"/>
      <c r="DY17" s="171"/>
      <c r="DZ17" s="171"/>
      <c r="EA17" s="171"/>
      <c r="EB17" s="171"/>
      <c r="EC17" s="171"/>
      <c r="ED17" s="171"/>
      <c r="EE17" s="171"/>
      <c r="EF17" s="171"/>
      <c r="EG17" s="171"/>
      <c r="EH17" s="171"/>
      <c r="EI17" s="171"/>
      <c r="EJ17" s="171"/>
      <c r="EK17" s="171"/>
      <c r="EL17" s="171"/>
      <c r="EM17" s="171"/>
      <c r="EN17" s="171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</row>
    <row r="18" spans="1:161" s="23" customFormat="1" ht="38.25" customHeight="1" x14ac:dyDescent="0.2">
      <c r="A18" s="177"/>
      <c r="B18" s="178"/>
      <c r="C18" s="178"/>
      <c r="D18" s="178"/>
      <c r="E18" s="178"/>
      <c r="F18" s="179"/>
      <c r="G18" s="22"/>
      <c r="H18" s="208" t="s">
        <v>114</v>
      </c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9"/>
      <c r="BJ18" s="177" t="s">
        <v>113</v>
      </c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9"/>
      <c r="BW18" s="177" t="s">
        <v>113</v>
      </c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9"/>
      <c r="CJ18" s="193">
        <v>3618.35</v>
      </c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210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2"/>
      <c r="DJ18" s="171">
        <v>0.45</v>
      </c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 t="s">
        <v>116</v>
      </c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 t="s">
        <v>30</v>
      </c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</row>
    <row r="19" spans="1:161" s="17" customFormat="1" ht="12.75" customHeight="1" x14ac:dyDescent="0.2">
      <c r="A19" s="172" t="s">
        <v>76</v>
      </c>
      <c r="B19" s="173"/>
      <c r="C19" s="173"/>
      <c r="D19" s="173"/>
      <c r="E19" s="173"/>
      <c r="F19" s="174"/>
      <c r="G19" s="18"/>
      <c r="H19" s="183" t="s">
        <v>87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4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1"/>
      <c r="CJ19" s="202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4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5"/>
      <c r="DJ19" s="206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07"/>
      <c r="FC19" s="207"/>
      <c r="FD19" s="207"/>
      <c r="FE19" s="219"/>
    </row>
    <row r="20" spans="1:161" s="17" customFormat="1" ht="14.25" customHeight="1" thickBot="1" x14ac:dyDescent="0.25">
      <c r="A20" s="220" t="s">
        <v>77</v>
      </c>
      <c r="B20" s="221"/>
      <c r="C20" s="221"/>
      <c r="D20" s="221"/>
      <c r="E20" s="221"/>
      <c r="F20" s="222"/>
      <c r="G20" s="20"/>
      <c r="H20" s="223" t="s">
        <v>88</v>
      </c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4"/>
      <c r="BJ20" s="225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27"/>
      <c r="CU20" s="227"/>
      <c r="CV20" s="227"/>
      <c r="CW20" s="228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30"/>
      <c r="DJ20" s="231"/>
      <c r="DK20" s="232"/>
      <c r="DL20" s="232"/>
      <c r="DM20" s="232"/>
      <c r="DN20" s="232"/>
      <c r="DO20" s="232"/>
      <c r="DP20" s="232"/>
      <c r="DQ20" s="232"/>
      <c r="DR20" s="232"/>
      <c r="DS20" s="232"/>
      <c r="DT20" s="232"/>
      <c r="DU20" s="232"/>
      <c r="DV20" s="232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232"/>
      <c r="FE20" s="233"/>
    </row>
    <row r="21" spans="1:161" ht="6.75" customHeight="1" x14ac:dyDescent="0.2"/>
    <row r="22" spans="1:161" s="7" customFormat="1" ht="11.25" x14ac:dyDescent="0.2">
      <c r="A22" s="6" t="s">
        <v>40</v>
      </c>
    </row>
    <row r="23" spans="1:161" s="7" customFormat="1" ht="24" customHeight="1" x14ac:dyDescent="0.2">
      <c r="A23" s="216" t="s">
        <v>107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</row>
    <row r="24" spans="1:161" s="7" customFormat="1" ht="11.25" x14ac:dyDescent="0.2">
      <c r="A24" s="2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217"/>
      <c r="FE24" s="217"/>
    </row>
    <row r="25" spans="1:161" s="7" customFormat="1" ht="11.25" x14ac:dyDescent="0.2">
      <c r="A25" s="217"/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7"/>
      <c r="CU25" s="217"/>
      <c r="CV25" s="217"/>
      <c r="CW25" s="217"/>
      <c r="CX25" s="217"/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7"/>
      <c r="DU25" s="217"/>
      <c r="DV25" s="217"/>
      <c r="DW25" s="217"/>
      <c r="DX25" s="217"/>
      <c r="DY25" s="217"/>
      <c r="DZ25" s="217"/>
      <c r="EA25" s="217"/>
      <c r="EB25" s="217"/>
      <c r="EC25" s="217"/>
      <c r="ED25" s="217"/>
      <c r="EE25" s="217"/>
      <c r="EF25" s="217"/>
      <c r="EG25" s="217"/>
      <c r="EH25" s="217"/>
      <c r="EI25" s="217"/>
      <c r="EJ25" s="217"/>
      <c r="EK25" s="217"/>
      <c r="EL25" s="217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217"/>
    </row>
    <row r="26" spans="1:161" s="7" customFormat="1" ht="11.25" x14ac:dyDescent="0.2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</row>
    <row r="27" spans="1:161" ht="3" customHeight="1" x14ac:dyDescent="0.2"/>
  </sheetData>
  <mergeCells count="110">
    <mergeCell ref="EO16:FE16"/>
    <mergeCell ref="DY18:EN18"/>
    <mergeCell ref="EO18:FE18"/>
    <mergeCell ref="A23:FE23"/>
    <mergeCell ref="A24:FE24"/>
    <mergeCell ref="A25:FE25"/>
    <mergeCell ref="A26:FE26"/>
    <mergeCell ref="EO19:FE19"/>
    <mergeCell ref="A20:F20"/>
    <mergeCell ref="H20:BI20"/>
    <mergeCell ref="BJ20:BV20"/>
    <mergeCell ref="BW20:CI20"/>
    <mergeCell ref="CJ20:CV20"/>
    <mergeCell ref="CW20:DI20"/>
    <mergeCell ref="DJ20:DX20"/>
    <mergeCell ref="DY20:EN20"/>
    <mergeCell ref="EO20:FE20"/>
    <mergeCell ref="A16:F16"/>
    <mergeCell ref="H16:BI16"/>
    <mergeCell ref="BJ16:BV16"/>
    <mergeCell ref="BW16:CI16"/>
    <mergeCell ref="CJ16:CV16"/>
    <mergeCell ref="CW16:DI16"/>
    <mergeCell ref="DJ16:DX16"/>
    <mergeCell ref="EO17:FE17"/>
    <mergeCell ref="A19:F19"/>
    <mergeCell ref="H19:BI19"/>
    <mergeCell ref="BJ19:BV19"/>
    <mergeCell ref="BW19:CI19"/>
    <mergeCell ref="CJ19:CV19"/>
    <mergeCell ref="CW19:DI19"/>
    <mergeCell ref="DJ19:DX19"/>
    <mergeCell ref="DY19:EN19"/>
    <mergeCell ref="A18:F18"/>
    <mergeCell ref="H18:BI18"/>
    <mergeCell ref="BJ18:BV18"/>
    <mergeCell ref="BW18:CI18"/>
    <mergeCell ref="CJ18:CV18"/>
    <mergeCell ref="CW18:DI18"/>
    <mergeCell ref="CW17:DI17"/>
    <mergeCell ref="DJ17:DX17"/>
    <mergeCell ref="DJ18:DX18"/>
    <mergeCell ref="EO14:FE14"/>
    <mergeCell ref="DJ15:DX15"/>
    <mergeCell ref="DY15:EN15"/>
    <mergeCell ref="EO15:FE15"/>
    <mergeCell ref="A14:F14"/>
    <mergeCell ref="H14:BI14"/>
    <mergeCell ref="BJ14:BV14"/>
    <mergeCell ref="BW14:CI14"/>
    <mergeCell ref="CJ14:CV14"/>
    <mergeCell ref="A15:F15"/>
    <mergeCell ref="H15:BI15"/>
    <mergeCell ref="BJ15:BV15"/>
    <mergeCell ref="BW15:CI15"/>
    <mergeCell ref="CJ15:CV15"/>
    <mergeCell ref="CW15:DI15"/>
    <mergeCell ref="DY16:EN16"/>
    <mergeCell ref="A17:F17"/>
    <mergeCell ref="H17:BI17"/>
    <mergeCell ref="BJ17:BV17"/>
    <mergeCell ref="BW17:CI17"/>
    <mergeCell ref="A13:F13"/>
    <mergeCell ref="H13:BI13"/>
    <mergeCell ref="BJ13:BV13"/>
    <mergeCell ref="BW13:CI13"/>
    <mergeCell ref="CJ13:CV13"/>
    <mergeCell ref="CW13:DI13"/>
    <mergeCell ref="DJ13:DX13"/>
    <mergeCell ref="DY13:EN13"/>
    <mergeCell ref="CW14:DI14"/>
    <mergeCell ref="DJ14:DX14"/>
    <mergeCell ref="DY14:EN14"/>
    <mergeCell ref="CJ17:CV17"/>
    <mergeCell ref="DY17:EN17"/>
    <mergeCell ref="EO13:FE13"/>
    <mergeCell ref="DJ11:DX11"/>
    <mergeCell ref="DY11:EN11"/>
    <mergeCell ref="EO11:FE11"/>
    <mergeCell ref="A12:F12"/>
    <mergeCell ref="H12:BI12"/>
    <mergeCell ref="BJ12:BV12"/>
    <mergeCell ref="BW12:CI12"/>
    <mergeCell ref="CJ12:CV12"/>
    <mergeCell ref="CW12:DI12"/>
    <mergeCell ref="DJ12:DX12"/>
    <mergeCell ref="A11:F11"/>
    <mergeCell ref="G11:BI11"/>
    <mergeCell ref="BJ11:BV11"/>
    <mergeCell ref="BW11:CI11"/>
    <mergeCell ref="CJ11:CV11"/>
    <mergeCell ref="CW11:DI11"/>
    <mergeCell ref="DY12:EN12"/>
    <mergeCell ref="EO12:FE12"/>
    <mergeCell ref="EO10:FE10"/>
    <mergeCell ref="BE5:DO5"/>
    <mergeCell ref="EC5:EF5"/>
    <mergeCell ref="BE6:DO6"/>
    <mergeCell ref="A7:FE7"/>
    <mergeCell ref="A9:F10"/>
    <mergeCell ref="G9:BI10"/>
    <mergeCell ref="BJ9:CI9"/>
    <mergeCell ref="CJ9:DI9"/>
    <mergeCell ref="DJ9:FE9"/>
    <mergeCell ref="BJ10:BV10"/>
    <mergeCell ref="BW10:CI10"/>
    <mergeCell ref="CJ10:CV10"/>
    <mergeCell ref="CW10:DI10"/>
    <mergeCell ref="DJ10:DX10"/>
    <mergeCell ref="DY10:EN10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E27"/>
  <sheetViews>
    <sheetView tabSelected="1" view="pageBreakPreview" zoomScaleNormal="100" workbookViewId="0">
      <selection activeCell="A24" sqref="A24:FE24"/>
    </sheetView>
  </sheetViews>
  <sheetFormatPr defaultColWidth="0.85546875" defaultRowHeight="12.75" x14ac:dyDescent="0.2"/>
  <cols>
    <col min="1" max="16384" width="0.85546875" style="4"/>
  </cols>
  <sheetData>
    <row r="1" spans="1:161" s="1" customFormat="1" ht="12" x14ac:dyDescent="0.2">
      <c r="FE1" s="2" t="s">
        <v>79</v>
      </c>
    </row>
    <row r="2" spans="1:161" s="1" customFormat="1" ht="12" x14ac:dyDescent="0.2">
      <c r="FE2" s="2" t="s">
        <v>1</v>
      </c>
    </row>
    <row r="3" spans="1:161" s="1" customFormat="1" ht="12" x14ac:dyDescent="0.2">
      <c r="FE3" s="2" t="s">
        <v>2</v>
      </c>
    </row>
    <row r="5" spans="1:161" s="3" customFormat="1" ht="15.75" customHeight="1" x14ac:dyDescent="0.25">
      <c r="BD5" s="15" t="s">
        <v>104</v>
      </c>
      <c r="BE5" s="153" t="s">
        <v>117</v>
      </c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EB5" s="15" t="s">
        <v>58</v>
      </c>
      <c r="EC5" s="154" t="s">
        <v>111</v>
      </c>
      <c r="ED5" s="154"/>
      <c r="EE5" s="154"/>
      <c r="EF5" s="154"/>
      <c r="EG5" s="3" t="s">
        <v>26</v>
      </c>
    </row>
    <row r="6" spans="1:161" s="1" customFormat="1" ht="13.5" customHeight="1" x14ac:dyDescent="0.2">
      <c r="BE6" s="155" t="s">
        <v>4</v>
      </c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</row>
    <row r="7" spans="1:161" s="3" customFormat="1" ht="15.75" x14ac:dyDescent="0.25">
      <c r="A7" s="45" t="s">
        <v>42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</row>
    <row r="8" spans="1:161" ht="13.5" thickBot="1" x14ac:dyDescent="0.25"/>
    <row r="9" spans="1:161" s="1" customFormat="1" ht="26.25" customHeight="1" thickBot="1" x14ac:dyDescent="0.25">
      <c r="A9" s="152" t="s">
        <v>63</v>
      </c>
      <c r="B9" s="152"/>
      <c r="C9" s="152"/>
      <c r="D9" s="152"/>
      <c r="E9" s="152"/>
      <c r="F9" s="152"/>
      <c r="G9" s="152" t="s">
        <v>27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 t="s">
        <v>64</v>
      </c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 t="s">
        <v>65</v>
      </c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 t="s">
        <v>66</v>
      </c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</row>
    <row r="10" spans="1:161" s="1" customFormat="1" ht="61.5" customHeight="1" thickBot="1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 t="s">
        <v>67</v>
      </c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 t="s">
        <v>68</v>
      </c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 t="s">
        <v>69</v>
      </c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 t="s">
        <v>70</v>
      </c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 t="s">
        <v>80</v>
      </c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 t="s">
        <v>81</v>
      </c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 t="s">
        <v>82</v>
      </c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</row>
    <row r="11" spans="1:161" s="1" customFormat="1" ht="12.75" customHeight="1" thickBot="1" x14ac:dyDescent="0.25">
      <c r="A11" s="157">
        <v>1</v>
      </c>
      <c r="B11" s="157"/>
      <c r="C11" s="157"/>
      <c r="D11" s="157"/>
      <c r="E11" s="157"/>
      <c r="F11" s="157"/>
      <c r="G11" s="157">
        <v>2</v>
      </c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>
        <v>3</v>
      </c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>
        <v>4</v>
      </c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>
        <v>5</v>
      </c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>
        <v>6</v>
      </c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>
        <v>7</v>
      </c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>
        <v>8</v>
      </c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>
        <v>9</v>
      </c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</row>
    <row r="12" spans="1:161" s="17" customFormat="1" ht="13.5" customHeight="1" x14ac:dyDescent="0.2">
      <c r="A12" s="158" t="s">
        <v>71</v>
      </c>
      <c r="B12" s="159"/>
      <c r="C12" s="159"/>
      <c r="D12" s="159"/>
      <c r="E12" s="159"/>
      <c r="F12" s="160"/>
      <c r="G12" s="16"/>
      <c r="H12" s="161" t="s">
        <v>83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2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240">
        <f>CW15+CW17</f>
        <v>6179.03</v>
      </c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2"/>
      <c r="DJ12" s="168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  <c r="EO12" s="169"/>
      <c r="EP12" s="169"/>
      <c r="EQ12" s="169"/>
      <c r="ER12" s="169"/>
      <c r="ES12" s="169"/>
      <c r="ET12" s="169"/>
      <c r="EU12" s="169"/>
      <c r="EV12" s="169"/>
      <c r="EW12" s="169"/>
      <c r="EX12" s="169"/>
      <c r="EY12" s="169"/>
      <c r="EZ12" s="169"/>
      <c r="FA12" s="169"/>
      <c r="FB12" s="169"/>
      <c r="FC12" s="169"/>
      <c r="FD12" s="169"/>
      <c r="FE12" s="170"/>
    </row>
    <row r="13" spans="1:161" s="1" customFormat="1" ht="26.25" customHeight="1" x14ac:dyDescent="0.2">
      <c r="A13" s="180" t="s">
        <v>72</v>
      </c>
      <c r="B13" s="181"/>
      <c r="C13" s="181"/>
      <c r="D13" s="181"/>
      <c r="E13" s="181"/>
      <c r="F13" s="182"/>
      <c r="G13" s="18"/>
      <c r="H13" s="183" t="s">
        <v>84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4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239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</row>
    <row r="14" spans="1:161" s="1" customFormat="1" ht="24" customHeight="1" x14ac:dyDescent="0.2">
      <c r="A14" s="180"/>
      <c r="B14" s="181"/>
      <c r="C14" s="181"/>
      <c r="D14" s="181"/>
      <c r="E14" s="181"/>
      <c r="F14" s="182"/>
      <c r="G14" s="19"/>
      <c r="H14" s="175" t="s">
        <v>73</v>
      </c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234"/>
      <c r="CX14" s="235"/>
      <c r="CY14" s="235"/>
      <c r="CZ14" s="235"/>
      <c r="DA14" s="235"/>
      <c r="DB14" s="235"/>
      <c r="DC14" s="235"/>
      <c r="DD14" s="235"/>
      <c r="DE14" s="235"/>
      <c r="DF14" s="235"/>
      <c r="DG14" s="235"/>
      <c r="DH14" s="235"/>
      <c r="DI14" s="236"/>
      <c r="DJ14" s="191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4"/>
    </row>
    <row r="15" spans="1:161" s="17" customFormat="1" ht="13.5" customHeight="1" x14ac:dyDescent="0.2">
      <c r="A15" s="172" t="s">
        <v>74</v>
      </c>
      <c r="B15" s="173"/>
      <c r="C15" s="173"/>
      <c r="D15" s="173"/>
      <c r="E15" s="173"/>
      <c r="F15" s="174"/>
      <c r="G15" s="18"/>
      <c r="H15" s="175" t="s">
        <v>85</v>
      </c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6"/>
      <c r="BJ15" s="172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4"/>
      <c r="BW15" s="172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4"/>
      <c r="CJ15" s="237">
        <f>CJ16</f>
        <v>2123.56</v>
      </c>
      <c r="CK15" s="203"/>
      <c r="CL15" s="203"/>
      <c r="CM15" s="203"/>
      <c r="CN15" s="203"/>
      <c r="CO15" s="203"/>
      <c r="CP15" s="203"/>
      <c r="CQ15" s="203"/>
      <c r="CR15" s="203"/>
      <c r="CS15" s="203"/>
      <c r="CT15" s="203"/>
      <c r="CU15" s="203"/>
      <c r="CV15" s="203"/>
      <c r="CW15" s="238">
        <f>CW16</f>
        <v>2123.56</v>
      </c>
      <c r="CX15" s="203"/>
      <c r="CY15" s="203"/>
      <c r="CZ15" s="203"/>
      <c r="DA15" s="203"/>
      <c r="DB15" s="203"/>
      <c r="DC15" s="203"/>
      <c r="DD15" s="203"/>
      <c r="DE15" s="203"/>
      <c r="DF15" s="203"/>
      <c r="DG15" s="203"/>
      <c r="DH15" s="203"/>
      <c r="DI15" s="20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</row>
    <row r="16" spans="1:161" s="23" customFormat="1" ht="25.5" customHeight="1" x14ac:dyDescent="0.2">
      <c r="A16" s="177"/>
      <c r="B16" s="178"/>
      <c r="C16" s="178"/>
      <c r="D16" s="178"/>
      <c r="E16" s="178"/>
      <c r="F16" s="179"/>
      <c r="G16" s="22"/>
      <c r="H16" s="208" t="s">
        <v>118</v>
      </c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9"/>
      <c r="BJ16" s="177" t="s">
        <v>113</v>
      </c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9"/>
      <c r="BW16" s="177" t="s">
        <v>113</v>
      </c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9"/>
      <c r="CJ16" s="193">
        <v>2123.56</v>
      </c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8">
        <v>2123.56</v>
      </c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9"/>
      <c r="DJ16" s="171">
        <v>0.28999999999999998</v>
      </c>
      <c r="DK16" s="171"/>
      <c r="DL16" s="171"/>
      <c r="DM16" s="171"/>
      <c r="DN16" s="171"/>
      <c r="DO16" s="171"/>
      <c r="DP16" s="171"/>
      <c r="DQ16" s="171"/>
      <c r="DR16" s="171"/>
      <c r="DS16" s="171"/>
      <c r="DT16" s="171"/>
      <c r="DU16" s="171"/>
      <c r="DV16" s="171"/>
      <c r="DW16" s="171"/>
      <c r="DX16" s="171"/>
      <c r="DY16" s="171" t="s">
        <v>119</v>
      </c>
      <c r="DZ16" s="171"/>
      <c r="EA16" s="171"/>
      <c r="EB16" s="171"/>
      <c r="EC16" s="171"/>
      <c r="ED16" s="171"/>
      <c r="EE16" s="171"/>
      <c r="EF16" s="171"/>
      <c r="EG16" s="171"/>
      <c r="EH16" s="171"/>
      <c r="EI16" s="171"/>
      <c r="EJ16" s="171"/>
      <c r="EK16" s="171"/>
      <c r="EL16" s="171"/>
      <c r="EM16" s="171"/>
      <c r="EN16" s="171"/>
      <c r="EO16" s="171">
        <v>1</v>
      </c>
      <c r="EP16" s="171"/>
      <c r="EQ16" s="171"/>
      <c r="ER16" s="171"/>
      <c r="ES16" s="171"/>
      <c r="ET16" s="171"/>
      <c r="EU16" s="171"/>
      <c r="EV16" s="171"/>
      <c r="EW16" s="171"/>
      <c r="EX16" s="171"/>
      <c r="EY16" s="171"/>
      <c r="EZ16" s="171"/>
      <c r="FA16" s="171"/>
      <c r="FB16" s="171"/>
      <c r="FC16" s="171"/>
      <c r="FD16" s="171"/>
      <c r="FE16" s="171"/>
    </row>
    <row r="17" spans="1:161" s="17" customFormat="1" ht="12.75" customHeight="1" x14ac:dyDescent="0.2">
      <c r="A17" s="172" t="s">
        <v>75</v>
      </c>
      <c r="B17" s="173"/>
      <c r="C17" s="173"/>
      <c r="D17" s="173"/>
      <c r="E17" s="173"/>
      <c r="F17" s="174"/>
      <c r="G17" s="18"/>
      <c r="H17" s="175" t="s">
        <v>86</v>
      </c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6"/>
      <c r="BJ17" s="172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4"/>
      <c r="BW17" s="172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4"/>
      <c r="CJ17" s="237">
        <f>CJ18</f>
        <v>4055.47</v>
      </c>
      <c r="CK17" s="203"/>
      <c r="CL17" s="203"/>
      <c r="CM17" s="203"/>
      <c r="CN17" s="203"/>
      <c r="CO17" s="203"/>
      <c r="CP17" s="203"/>
      <c r="CQ17" s="203"/>
      <c r="CR17" s="203"/>
      <c r="CS17" s="203"/>
      <c r="CT17" s="203"/>
      <c r="CU17" s="203"/>
      <c r="CV17" s="203"/>
      <c r="CW17" s="238">
        <f>CW18</f>
        <v>4055.47</v>
      </c>
      <c r="CX17" s="203"/>
      <c r="CY17" s="203"/>
      <c r="CZ17" s="203"/>
      <c r="DA17" s="203"/>
      <c r="DB17" s="203"/>
      <c r="DC17" s="203"/>
      <c r="DD17" s="203"/>
      <c r="DE17" s="203"/>
      <c r="DF17" s="203"/>
      <c r="DG17" s="203"/>
      <c r="DH17" s="203"/>
      <c r="DI17" s="20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</row>
    <row r="18" spans="1:161" s="23" customFormat="1" ht="38.25" customHeight="1" x14ac:dyDescent="0.2">
      <c r="A18" s="177"/>
      <c r="B18" s="178"/>
      <c r="C18" s="178"/>
      <c r="D18" s="178"/>
      <c r="E18" s="178"/>
      <c r="F18" s="179"/>
      <c r="G18" s="22"/>
      <c r="H18" s="208" t="s">
        <v>114</v>
      </c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9"/>
      <c r="BJ18" s="177" t="s">
        <v>113</v>
      </c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9"/>
      <c r="BW18" s="177" t="s">
        <v>113</v>
      </c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9"/>
      <c r="CJ18" s="193">
        <v>4055.47</v>
      </c>
      <c r="CK18" s="193"/>
      <c r="CL18" s="193"/>
      <c r="CM18" s="193"/>
      <c r="CN18" s="193"/>
      <c r="CO18" s="193"/>
      <c r="CP18" s="193"/>
      <c r="CQ18" s="193"/>
      <c r="CR18" s="193"/>
      <c r="CS18" s="193"/>
      <c r="CT18" s="193"/>
      <c r="CU18" s="193"/>
      <c r="CV18" s="193"/>
      <c r="CW18" s="198">
        <v>4055.47</v>
      </c>
      <c r="CX18" s="193"/>
      <c r="CY18" s="193"/>
      <c r="CZ18" s="193"/>
      <c r="DA18" s="193"/>
      <c r="DB18" s="193"/>
      <c r="DC18" s="193"/>
      <c r="DD18" s="193"/>
      <c r="DE18" s="193"/>
      <c r="DF18" s="193"/>
      <c r="DG18" s="193"/>
      <c r="DH18" s="193"/>
      <c r="DI18" s="199"/>
      <c r="DJ18" s="171">
        <v>0.49199999999999999</v>
      </c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 t="s">
        <v>120</v>
      </c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 t="s">
        <v>30</v>
      </c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</row>
    <row r="19" spans="1:161" s="17" customFormat="1" ht="12.75" customHeight="1" x14ac:dyDescent="0.2">
      <c r="A19" s="172" t="s">
        <v>76</v>
      </c>
      <c r="B19" s="173"/>
      <c r="C19" s="173"/>
      <c r="D19" s="173"/>
      <c r="E19" s="173"/>
      <c r="F19" s="174"/>
      <c r="G19" s="18"/>
      <c r="H19" s="183" t="s">
        <v>87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4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1"/>
      <c r="CJ19" s="202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4"/>
      <c r="CX19" s="203"/>
      <c r="CY19" s="203"/>
      <c r="CZ19" s="203"/>
      <c r="DA19" s="203"/>
      <c r="DB19" s="203"/>
      <c r="DC19" s="203"/>
      <c r="DD19" s="203"/>
      <c r="DE19" s="203"/>
      <c r="DF19" s="203"/>
      <c r="DG19" s="203"/>
      <c r="DH19" s="203"/>
      <c r="DI19" s="205"/>
      <c r="DJ19" s="206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07"/>
      <c r="FC19" s="207"/>
      <c r="FD19" s="207"/>
      <c r="FE19" s="219"/>
    </row>
    <row r="20" spans="1:161" s="17" customFormat="1" ht="14.25" customHeight="1" thickBot="1" x14ac:dyDescent="0.25">
      <c r="A20" s="220" t="s">
        <v>77</v>
      </c>
      <c r="B20" s="221"/>
      <c r="C20" s="221"/>
      <c r="D20" s="221"/>
      <c r="E20" s="221"/>
      <c r="F20" s="222"/>
      <c r="G20" s="20"/>
      <c r="H20" s="223" t="s">
        <v>88</v>
      </c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4"/>
      <c r="BJ20" s="225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27"/>
      <c r="CU20" s="227"/>
      <c r="CV20" s="227"/>
      <c r="CW20" s="228"/>
      <c r="CX20" s="229"/>
      <c r="CY20" s="229"/>
      <c r="CZ20" s="229"/>
      <c r="DA20" s="229"/>
      <c r="DB20" s="229"/>
      <c r="DC20" s="229"/>
      <c r="DD20" s="229"/>
      <c r="DE20" s="229"/>
      <c r="DF20" s="229"/>
      <c r="DG20" s="229"/>
      <c r="DH20" s="229"/>
      <c r="DI20" s="230"/>
      <c r="DJ20" s="231"/>
      <c r="DK20" s="232"/>
      <c r="DL20" s="232"/>
      <c r="DM20" s="232"/>
      <c r="DN20" s="232"/>
      <c r="DO20" s="232"/>
      <c r="DP20" s="232"/>
      <c r="DQ20" s="232"/>
      <c r="DR20" s="232"/>
      <c r="DS20" s="232"/>
      <c r="DT20" s="232"/>
      <c r="DU20" s="232"/>
      <c r="DV20" s="232"/>
      <c r="DW20" s="232"/>
      <c r="DX20" s="232"/>
      <c r="DY20" s="232"/>
      <c r="DZ20" s="232"/>
      <c r="EA20" s="232"/>
      <c r="EB20" s="232"/>
      <c r="EC20" s="232"/>
      <c r="ED20" s="232"/>
      <c r="EE20" s="232"/>
      <c r="EF20" s="232"/>
      <c r="EG20" s="232"/>
      <c r="EH20" s="232"/>
      <c r="EI20" s="232"/>
      <c r="EJ20" s="232"/>
      <c r="EK20" s="232"/>
      <c r="EL20" s="232"/>
      <c r="EM20" s="232"/>
      <c r="EN20" s="232"/>
      <c r="EO20" s="232"/>
      <c r="EP20" s="232"/>
      <c r="EQ20" s="232"/>
      <c r="ER20" s="232"/>
      <c r="ES20" s="232"/>
      <c r="ET20" s="232"/>
      <c r="EU20" s="232"/>
      <c r="EV20" s="232"/>
      <c r="EW20" s="232"/>
      <c r="EX20" s="232"/>
      <c r="EY20" s="232"/>
      <c r="EZ20" s="232"/>
      <c r="FA20" s="232"/>
      <c r="FB20" s="232"/>
      <c r="FC20" s="232"/>
      <c r="FD20" s="232"/>
      <c r="FE20" s="233"/>
    </row>
    <row r="21" spans="1:161" ht="6.75" customHeight="1" x14ac:dyDescent="0.2"/>
    <row r="22" spans="1:161" s="7" customFormat="1" ht="11.25" x14ac:dyDescent="0.2">
      <c r="A22" s="6" t="s">
        <v>40</v>
      </c>
    </row>
    <row r="23" spans="1:161" s="7" customFormat="1" ht="24" customHeight="1" x14ac:dyDescent="0.2">
      <c r="A23" s="217" t="s">
        <v>78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7"/>
      <c r="CK23" s="217"/>
      <c r="CL23" s="217"/>
      <c r="CM23" s="217"/>
      <c r="CN23" s="217"/>
      <c r="CO23" s="217"/>
      <c r="CP23" s="217"/>
      <c r="CQ23" s="217"/>
      <c r="CR23" s="217"/>
      <c r="CS23" s="217"/>
      <c r="CT23" s="217"/>
      <c r="CU23" s="217"/>
      <c r="CV23" s="217"/>
      <c r="CW23" s="217"/>
      <c r="CX23" s="217"/>
      <c r="CY23" s="217"/>
      <c r="CZ23" s="217"/>
      <c r="DA23" s="217"/>
      <c r="DB23" s="217"/>
      <c r="DC23" s="217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217"/>
      <c r="ED23" s="217"/>
      <c r="EE23" s="217"/>
      <c r="EF23" s="217"/>
      <c r="EG23" s="217"/>
      <c r="EH23" s="217"/>
      <c r="EI23" s="217"/>
      <c r="EJ23" s="217"/>
      <c r="EK23" s="217"/>
      <c r="EL23" s="217"/>
      <c r="EM23" s="217"/>
      <c r="EN23" s="217"/>
      <c r="EO23" s="217"/>
      <c r="EP23" s="217"/>
      <c r="EQ23" s="217"/>
      <c r="ER23" s="217"/>
      <c r="ES23" s="217"/>
      <c r="ET23" s="217"/>
      <c r="EU23" s="217"/>
      <c r="EV23" s="217"/>
      <c r="EW23" s="217"/>
      <c r="EX23" s="217"/>
      <c r="EY23" s="217"/>
      <c r="EZ23" s="217"/>
      <c r="FA23" s="217"/>
      <c r="FB23" s="217"/>
      <c r="FC23" s="217"/>
      <c r="FD23" s="217"/>
      <c r="FE23" s="217"/>
    </row>
    <row r="24" spans="1:161" s="7" customFormat="1" ht="24" customHeight="1" x14ac:dyDescent="0.2">
      <c r="A24" s="217" t="s">
        <v>89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7"/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17"/>
      <c r="DD24" s="217"/>
      <c r="DE24" s="217"/>
      <c r="DF24" s="217"/>
      <c r="DG24" s="217"/>
      <c r="DH24" s="217"/>
      <c r="DI24" s="217"/>
      <c r="DJ24" s="217"/>
      <c r="DK24" s="217"/>
      <c r="DL24" s="217"/>
      <c r="DM24" s="217"/>
      <c r="DN24" s="217"/>
      <c r="DO24" s="217"/>
      <c r="DP24" s="217"/>
      <c r="DQ24" s="217"/>
      <c r="DR24" s="217"/>
      <c r="DS24" s="217"/>
      <c r="DT24" s="217"/>
      <c r="DU24" s="217"/>
      <c r="DV24" s="217"/>
      <c r="DW24" s="217"/>
      <c r="DX24" s="217"/>
      <c r="DY24" s="217"/>
      <c r="DZ24" s="217"/>
      <c r="EA24" s="217"/>
      <c r="EB24" s="217"/>
      <c r="EC24" s="217"/>
      <c r="ED24" s="217"/>
      <c r="EE24" s="217"/>
      <c r="EF24" s="217"/>
      <c r="EG24" s="217"/>
      <c r="EH24" s="217"/>
      <c r="EI24" s="217"/>
      <c r="EJ24" s="217"/>
      <c r="EK24" s="217"/>
      <c r="EL24" s="217"/>
      <c r="EM24" s="217"/>
      <c r="EN24" s="217"/>
      <c r="EO24" s="217"/>
      <c r="EP24" s="217"/>
      <c r="EQ24" s="217"/>
      <c r="ER24" s="217"/>
      <c r="ES24" s="217"/>
      <c r="ET24" s="217"/>
      <c r="EU24" s="217"/>
      <c r="EV24" s="217"/>
      <c r="EW24" s="217"/>
      <c r="EX24" s="217"/>
      <c r="EY24" s="217"/>
      <c r="EZ24" s="217"/>
      <c r="FA24" s="217"/>
      <c r="FB24" s="217"/>
      <c r="FC24" s="217"/>
      <c r="FD24" s="217"/>
      <c r="FE24" s="217"/>
    </row>
    <row r="25" spans="1:161" s="7" customFormat="1" ht="13.5" customHeight="1" x14ac:dyDescent="0.2">
      <c r="A25" s="217" t="s">
        <v>90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217"/>
      <c r="BT25" s="217"/>
      <c r="BU25" s="217"/>
      <c r="BV25" s="217"/>
      <c r="BW25" s="217"/>
      <c r="BX25" s="217"/>
      <c r="BY25" s="217"/>
      <c r="BZ25" s="217"/>
      <c r="CA25" s="217"/>
      <c r="CB25" s="217"/>
      <c r="CC25" s="217"/>
      <c r="CD25" s="217"/>
      <c r="CE25" s="217"/>
      <c r="CF25" s="217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7"/>
      <c r="CU25" s="217"/>
      <c r="CV25" s="217"/>
      <c r="CW25" s="217"/>
      <c r="CX25" s="217"/>
      <c r="CY25" s="217"/>
      <c r="CZ25" s="217"/>
      <c r="DA25" s="217"/>
      <c r="DB25" s="217"/>
      <c r="DC25" s="217"/>
      <c r="DD25" s="217"/>
      <c r="DE25" s="217"/>
      <c r="DF25" s="217"/>
      <c r="DG25" s="217"/>
      <c r="DH25" s="217"/>
      <c r="DI25" s="217"/>
      <c r="DJ25" s="217"/>
      <c r="DK25" s="217"/>
      <c r="DL25" s="217"/>
      <c r="DM25" s="217"/>
      <c r="DN25" s="217"/>
      <c r="DO25" s="217"/>
      <c r="DP25" s="217"/>
      <c r="DQ25" s="217"/>
      <c r="DR25" s="217"/>
      <c r="DS25" s="217"/>
      <c r="DT25" s="217"/>
      <c r="DU25" s="217"/>
      <c r="DV25" s="217"/>
      <c r="DW25" s="217"/>
      <c r="DX25" s="217"/>
      <c r="DY25" s="217"/>
      <c r="DZ25" s="217"/>
      <c r="EA25" s="217"/>
      <c r="EB25" s="217"/>
      <c r="EC25" s="217"/>
      <c r="ED25" s="217"/>
      <c r="EE25" s="217"/>
      <c r="EF25" s="217"/>
      <c r="EG25" s="217"/>
      <c r="EH25" s="217"/>
      <c r="EI25" s="217"/>
      <c r="EJ25" s="217"/>
      <c r="EK25" s="217"/>
      <c r="EL25" s="217"/>
      <c r="EM25" s="217"/>
      <c r="EN25" s="217"/>
      <c r="EO25" s="217"/>
      <c r="EP25" s="217"/>
      <c r="EQ25" s="217"/>
      <c r="ER25" s="217"/>
      <c r="ES25" s="217"/>
      <c r="ET25" s="217"/>
      <c r="EU25" s="217"/>
      <c r="EV25" s="217"/>
      <c r="EW25" s="217"/>
      <c r="EX25" s="217"/>
      <c r="EY25" s="217"/>
      <c r="EZ25" s="217"/>
      <c r="FA25" s="217"/>
      <c r="FB25" s="217"/>
      <c r="FC25" s="217"/>
      <c r="FD25" s="217"/>
      <c r="FE25" s="217"/>
    </row>
    <row r="26" spans="1:161" s="7" customFormat="1" ht="13.5" customHeight="1" x14ac:dyDescent="0.2">
      <c r="A26" s="218" t="s">
        <v>91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8"/>
      <c r="CF26" s="218"/>
      <c r="CG26" s="218"/>
      <c r="CH26" s="218"/>
      <c r="CI26" s="218"/>
      <c r="CJ26" s="218"/>
      <c r="CK26" s="218"/>
      <c r="CL26" s="218"/>
      <c r="CM26" s="218"/>
      <c r="CN26" s="218"/>
      <c r="CO26" s="218"/>
      <c r="CP26" s="218"/>
      <c r="CQ26" s="218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18"/>
      <c r="DD26" s="218"/>
      <c r="DE26" s="218"/>
      <c r="DF26" s="218"/>
      <c r="DG26" s="218"/>
      <c r="DH26" s="218"/>
      <c r="DI26" s="218"/>
      <c r="DJ26" s="218"/>
      <c r="DK26" s="218"/>
      <c r="DL26" s="218"/>
      <c r="DM26" s="218"/>
      <c r="DN26" s="218"/>
      <c r="DO26" s="218"/>
      <c r="DP26" s="218"/>
      <c r="DQ26" s="218"/>
      <c r="DR26" s="218"/>
      <c r="DS26" s="218"/>
      <c r="DT26" s="218"/>
      <c r="DU26" s="218"/>
      <c r="DV26" s="218"/>
      <c r="DW26" s="218"/>
      <c r="DX26" s="218"/>
      <c r="DY26" s="218"/>
      <c r="DZ26" s="218"/>
      <c r="EA26" s="218"/>
      <c r="EB26" s="218"/>
      <c r="EC26" s="218"/>
      <c r="ED26" s="218"/>
      <c r="EE26" s="218"/>
      <c r="EF26" s="218"/>
      <c r="EG26" s="218"/>
      <c r="EH26" s="218"/>
      <c r="EI26" s="218"/>
      <c r="EJ26" s="218"/>
      <c r="EK26" s="218"/>
      <c r="EL26" s="218"/>
      <c r="EM26" s="218"/>
      <c r="EN26" s="218"/>
      <c r="EO26" s="218"/>
      <c r="EP26" s="218"/>
      <c r="EQ26" s="218"/>
      <c r="ER26" s="218"/>
      <c r="ES26" s="218"/>
      <c r="ET26" s="218"/>
      <c r="EU26" s="218"/>
      <c r="EV26" s="218"/>
      <c r="EW26" s="218"/>
      <c r="EX26" s="218"/>
      <c r="EY26" s="218"/>
      <c r="EZ26" s="218"/>
      <c r="FA26" s="218"/>
      <c r="FB26" s="218"/>
      <c r="FC26" s="218"/>
      <c r="FD26" s="218"/>
      <c r="FE26" s="218"/>
    </row>
    <row r="27" spans="1:161" ht="3" customHeight="1" x14ac:dyDescent="0.2"/>
  </sheetData>
  <mergeCells count="110">
    <mergeCell ref="EO10:FE10"/>
    <mergeCell ref="EC5:EF5"/>
    <mergeCell ref="A7:FE7"/>
    <mergeCell ref="A9:F10"/>
    <mergeCell ref="G9:BI10"/>
    <mergeCell ref="BJ9:CI9"/>
    <mergeCell ref="CJ9:DI9"/>
    <mergeCell ref="DJ9:FE9"/>
    <mergeCell ref="BJ10:BV10"/>
    <mergeCell ref="BW10:CI10"/>
    <mergeCell ref="CJ10:CV10"/>
    <mergeCell ref="CW10:DI10"/>
    <mergeCell ref="DJ10:DX10"/>
    <mergeCell ref="DY10:EN10"/>
    <mergeCell ref="BE5:DO5"/>
    <mergeCell ref="BE6:DO6"/>
    <mergeCell ref="DJ11:DX11"/>
    <mergeCell ref="DY11:EN11"/>
    <mergeCell ref="EO11:FE11"/>
    <mergeCell ref="A12:F12"/>
    <mergeCell ref="H12:BI12"/>
    <mergeCell ref="BJ12:BV12"/>
    <mergeCell ref="BW12:CI12"/>
    <mergeCell ref="CJ12:CV12"/>
    <mergeCell ref="CW12:DI12"/>
    <mergeCell ref="DJ12:DX12"/>
    <mergeCell ref="A11:F11"/>
    <mergeCell ref="G11:BI11"/>
    <mergeCell ref="BJ11:BV11"/>
    <mergeCell ref="BW11:CI11"/>
    <mergeCell ref="CJ11:CV11"/>
    <mergeCell ref="CW11:DI11"/>
    <mergeCell ref="DY12:EN12"/>
    <mergeCell ref="EO12:FE12"/>
    <mergeCell ref="A13:F13"/>
    <mergeCell ref="H13:BI13"/>
    <mergeCell ref="BJ13:BV13"/>
    <mergeCell ref="BW13:CI13"/>
    <mergeCell ref="CJ13:CV13"/>
    <mergeCell ref="CW13:DI13"/>
    <mergeCell ref="DJ13:DX13"/>
    <mergeCell ref="DY13:EN13"/>
    <mergeCell ref="EO13:FE13"/>
    <mergeCell ref="A14:F14"/>
    <mergeCell ref="H14:BI14"/>
    <mergeCell ref="BJ14:BV14"/>
    <mergeCell ref="BW14:CI14"/>
    <mergeCell ref="CJ14:CV14"/>
    <mergeCell ref="CW14:DI14"/>
    <mergeCell ref="DJ14:DX14"/>
    <mergeCell ref="DY14:EN14"/>
    <mergeCell ref="EO14:FE14"/>
    <mergeCell ref="DY20:EN20"/>
    <mergeCell ref="EO20:FE20"/>
    <mergeCell ref="A17:F17"/>
    <mergeCell ref="H17:BI17"/>
    <mergeCell ref="BJ17:BV17"/>
    <mergeCell ref="BW17:CI17"/>
    <mergeCell ref="CJ17:CV17"/>
    <mergeCell ref="A15:F15"/>
    <mergeCell ref="H15:BI15"/>
    <mergeCell ref="BJ15:BV15"/>
    <mergeCell ref="BW15:CI15"/>
    <mergeCell ref="CJ15:CV15"/>
    <mergeCell ref="DJ15:DX15"/>
    <mergeCell ref="DY15:EN15"/>
    <mergeCell ref="EO15:FE15"/>
    <mergeCell ref="CW15:DI15"/>
    <mergeCell ref="A23:FE23"/>
    <mergeCell ref="A24:FE24"/>
    <mergeCell ref="A25:FE25"/>
    <mergeCell ref="A26:FE26"/>
    <mergeCell ref="DY17:EN17"/>
    <mergeCell ref="EO17:FE17"/>
    <mergeCell ref="A19:F19"/>
    <mergeCell ref="H19:BI19"/>
    <mergeCell ref="BJ19:BV19"/>
    <mergeCell ref="BW19:CI19"/>
    <mergeCell ref="CJ19:CV19"/>
    <mergeCell ref="CW19:DI19"/>
    <mergeCell ref="DJ19:DX19"/>
    <mergeCell ref="DY19:EN19"/>
    <mergeCell ref="CW17:DI17"/>
    <mergeCell ref="DJ17:DX17"/>
    <mergeCell ref="EO19:FE19"/>
    <mergeCell ref="A20:F20"/>
    <mergeCell ref="H20:BI20"/>
    <mergeCell ref="BJ20:BV20"/>
    <mergeCell ref="BW20:CI20"/>
    <mergeCell ref="CJ20:CV20"/>
    <mergeCell ref="CW20:DI20"/>
    <mergeCell ref="DJ20:DX20"/>
    <mergeCell ref="CW16:DI16"/>
    <mergeCell ref="DJ16:DX16"/>
    <mergeCell ref="DY16:EN16"/>
    <mergeCell ref="EO16:FE16"/>
    <mergeCell ref="A18:F18"/>
    <mergeCell ref="H18:BI18"/>
    <mergeCell ref="BJ18:BV18"/>
    <mergeCell ref="BW18:CI18"/>
    <mergeCell ref="CJ18:CV18"/>
    <mergeCell ref="CW18:DI18"/>
    <mergeCell ref="DJ18:DX18"/>
    <mergeCell ref="DY18:EN18"/>
    <mergeCell ref="EO18:FE18"/>
    <mergeCell ref="A16:F16"/>
    <mergeCell ref="H16:BI16"/>
    <mergeCell ref="BJ16:BV16"/>
    <mergeCell ref="BW16:CI16"/>
    <mergeCell ref="CJ16:CV16"/>
  </mergeCells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прил.1</vt:lpstr>
      <vt:lpstr>прил.2б план</vt:lpstr>
      <vt:lpstr>прил.2б </vt:lpstr>
      <vt:lpstr>прил.3</vt:lpstr>
      <vt:lpstr>прил.4б план</vt:lpstr>
      <vt:lpstr>прил.4б</vt:lpstr>
      <vt:lpstr>прил.1!Область_печати</vt:lpstr>
      <vt:lpstr>'прил.2б '!Область_печати</vt:lpstr>
      <vt:lpstr>'прил.2б план'!Область_печати</vt:lpstr>
      <vt:lpstr>прил.3!Область_печати</vt:lpstr>
      <vt:lpstr>прил.4б!Область_печати</vt:lpstr>
      <vt:lpstr>'прил.4б план'!Область_печати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po1</dc:creator>
  <cp:lastModifiedBy>po1</cp:lastModifiedBy>
  <dcterms:created xsi:type="dcterms:W3CDTF">2016-07-28T14:12:56Z</dcterms:created>
  <dcterms:modified xsi:type="dcterms:W3CDTF">2019-02-21T11:10:01Z</dcterms:modified>
</cp:coreProperties>
</file>